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F9AEAD5F-8E1C-4627-B36E-038818B511FB}" xr6:coauthVersionLast="47" xr6:coauthVersionMax="47" xr10:uidLastSave="{00000000-0000-0000-0000-000000000000}"/>
  <bookViews>
    <workbookView xWindow="11475" yWindow="195" windowWidth="16020" windowHeight="14940" tabRatio="984" xr2:uid="{00000000-000D-0000-FFFF-FFFF00000000}"/>
  </bookViews>
  <sheets>
    <sheet name="完了報告書" sheetId="13" r:id="rId1"/>
    <sheet name="収支報告(充当有）" sheetId="18" r:id="rId2"/>
    <sheet name="収支報告（充当無）" sheetId="20" state="hidden" r:id="rId3"/>
    <sheet name="事業実施報告" sheetId="10" r:id="rId4"/>
    <sheet name="振返り等" sheetId="17" r:id="rId5"/>
  </sheets>
  <externalReferences>
    <externalReference r:id="rId6"/>
  </externalReferences>
  <definedNames>
    <definedName name="_xlnm.Print_Area" localSheetId="0">完了報告書!$A$1:$N$39</definedName>
    <definedName name="_xlnm.Print_Area" localSheetId="3">事業実施報告!$A$1:$G$63</definedName>
    <definedName name="_xlnm.Print_Area" localSheetId="2">'収支報告（充当無）'!$A$1:$J$32</definedName>
    <definedName name="_xlnm.Print_Area" localSheetId="1">'収支報告(充当有）'!$A$1:$K$32</definedName>
    <definedName name="_xlnm.Print_Area" localSheetId="4">振返り等!$A$1:$M$46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8" l="1"/>
  <c r="I10" i="18"/>
  <c r="M12" i="18"/>
  <c r="M10" i="18"/>
  <c r="J2" i="17"/>
  <c r="G2" i="10"/>
  <c r="G2" i="20"/>
  <c r="H2" i="18"/>
  <c r="D56" i="10"/>
  <c r="E56" i="10"/>
  <c r="D55" i="10"/>
  <c r="E55" i="10"/>
  <c r="F31" i="20"/>
  <c r="E31" i="20"/>
  <c r="F26" i="20"/>
  <c r="E26" i="20"/>
  <c r="F10" i="20"/>
  <c r="E14" i="20"/>
  <c r="E11" i="20"/>
  <c r="E10" i="20"/>
  <c r="G14" i="18"/>
  <c r="E14" i="18"/>
  <c r="G11" i="18"/>
  <c r="G10" i="18"/>
  <c r="E11" i="18"/>
  <c r="E10" i="18"/>
  <c r="F5" i="20" l="1"/>
  <c r="G5" i="18"/>
  <c r="G26" i="18"/>
  <c r="F26" i="18"/>
  <c r="E26" i="18"/>
  <c r="E31" i="18"/>
  <c r="G31" i="18"/>
  <c r="F31" i="18"/>
  <c r="F14" i="20" l="1"/>
  <c r="F11" i="20"/>
  <c r="L10" i="20" l="1"/>
  <c r="H10" i="20"/>
  <c r="L12" i="20"/>
  <c r="H1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55" authorId="0" shapeId="0" xr:uid="{00000000-0006-0000-02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自動計算です。</t>
        </r>
      </text>
    </comment>
  </commentList>
</comments>
</file>

<file path=xl/sharedStrings.xml><?xml version="1.0" encoding="utf-8"?>
<sst xmlns="http://schemas.openxmlformats.org/spreadsheetml/2006/main" count="291" uniqueCount="163">
  <si>
    <t>科　　目</t>
  </si>
  <si>
    <t>整理番号</t>
    <phoneticPr fontId="2"/>
  </si>
  <si>
    <t>支　　　　　　出</t>
    <rPh sb="0" eb="1">
      <t>シ</t>
    </rPh>
    <rPh sb="7" eb="8">
      <t>デ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</si>
  <si>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</si>
  <si>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2"/>
  </si>
  <si>
    <t>〒</t>
    <phoneticPr fontId="2"/>
  </si>
  <si>
    <t>自主財源</t>
    <rPh sb="0" eb="2">
      <t>ジシュ</t>
    </rPh>
    <rPh sb="2" eb="4">
      <t>ザイゲン</t>
    </rPh>
    <phoneticPr fontId="2"/>
  </si>
  <si>
    <t>申 請 団 体</t>
    <rPh sb="0" eb="1">
      <t>サル</t>
    </rPh>
    <rPh sb="2" eb="3">
      <t>ショウ</t>
    </rPh>
    <rPh sb="4" eb="5">
      <t>ダン</t>
    </rPh>
    <rPh sb="6" eb="7">
      <t>カラダ</t>
    </rPh>
    <phoneticPr fontId="2"/>
  </si>
  <si>
    <t>ふりがな</t>
    <phoneticPr fontId="2"/>
  </si>
  <si>
    <t>メール</t>
    <phoneticPr fontId="2"/>
  </si>
  <si>
    <t>住 所</t>
    <rPh sb="0" eb="1">
      <t>ジュウ</t>
    </rPh>
    <rPh sb="2" eb="3">
      <t>ショ</t>
    </rPh>
    <phoneticPr fontId="2"/>
  </si>
  <si>
    <t>電 話</t>
    <rPh sb="0" eb="1">
      <t>デン</t>
    </rPh>
    <rPh sb="2" eb="3">
      <t>ハナシ</t>
    </rPh>
    <phoneticPr fontId="2"/>
  </si>
  <si>
    <t>ＦＡＸ</t>
    <phoneticPr fontId="2"/>
  </si>
  <si>
    <t>＊収入・支出の合計額は同額になります。説明欄は、内訳・算出根拠も必ず詳しくご記入ください。</t>
    <rPh sb="1" eb="3">
      <t>シュウニュウ</t>
    </rPh>
    <rPh sb="4" eb="6">
      <t>シシュツ</t>
    </rPh>
    <rPh sb="7" eb="9">
      <t>ゴウケイ</t>
    </rPh>
    <rPh sb="9" eb="10">
      <t>ガク</t>
    </rPh>
    <rPh sb="21" eb="22">
      <t>ラン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</si>
  <si>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</si>
  <si>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</si>
  <si>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</si>
  <si>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次のとおり事業が完了いたしましたので報告いたします。</t>
    <phoneticPr fontId="2"/>
  </si>
  <si>
    <t>助成区分</t>
    <rPh sb="0" eb="2">
      <t>ジョセイ</t>
    </rPh>
    <rPh sb="2" eb="4">
      <t>クブン</t>
    </rPh>
    <phoneticPr fontId="2"/>
  </si>
  <si>
    <t>決算額</t>
    <rPh sb="0" eb="2">
      <t>ケッサン</t>
    </rPh>
    <rPh sb="2" eb="3">
      <t>ガク</t>
    </rPh>
    <phoneticPr fontId="2"/>
  </si>
  <si>
    <t>収支報告</t>
    <rPh sb="2" eb="4">
      <t>ホウコク</t>
    </rPh>
    <phoneticPr fontId="2"/>
  </si>
  <si>
    <t>％</t>
    <phoneticPr fontId="2"/>
  </si>
  <si>
    <t>科　　目</t>
    <phoneticPr fontId="2"/>
  </si>
  <si>
    <t>予算額</t>
    <rPh sb="0" eb="3">
      <t>ヨサンガク</t>
    </rPh>
    <phoneticPr fontId="2"/>
  </si>
  <si>
    <t>助成対象経費</t>
    <phoneticPr fontId="2"/>
  </si>
  <si>
    <t>受付者</t>
    <rPh sb="0" eb="2">
      <t>ウケツケ</t>
    </rPh>
    <rPh sb="2" eb="3">
      <t>シャ</t>
    </rPh>
    <phoneticPr fontId="2"/>
  </si>
  <si>
    <t>助成
決定金額</t>
    <rPh sb="0" eb="1">
      <t>スケ</t>
    </rPh>
    <rPh sb="1" eb="2">
      <t>セイ</t>
    </rPh>
    <rPh sb="3" eb="5">
      <t>ケッテイ</t>
    </rPh>
    <rPh sb="5" eb="7">
      <t>キンガク</t>
    </rPh>
    <phoneticPr fontId="2"/>
  </si>
  <si>
    <t>事業報告</t>
    <rPh sb="0" eb="2">
      <t>ジギョウ</t>
    </rPh>
    <rPh sb="2" eb="4">
      <t>ホウコク</t>
    </rPh>
    <phoneticPr fontId="2"/>
  </si>
  <si>
    <t>回数</t>
    <rPh sb="0" eb="2">
      <t>カイスウ</t>
    </rPh>
    <phoneticPr fontId="2"/>
  </si>
  <si>
    <t>□</t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</si>
  <si>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</si>
  <si>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</si>
  <si>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□</t>
    <phoneticPr fontId="2"/>
  </si>
  <si>
    <t>家事・生活支援活動</t>
    <rPh sb="0" eb="2">
      <t>カジ</t>
    </rPh>
    <rPh sb="3" eb="5">
      <t>セイカツ</t>
    </rPh>
    <rPh sb="5" eb="7">
      <t>シエン</t>
    </rPh>
    <rPh sb="7" eb="9">
      <t>カツドウ</t>
    </rPh>
    <phoneticPr fontId="2"/>
  </si>
  <si>
    <t>□</t>
    <phoneticPr fontId="2"/>
  </si>
  <si>
    <t>配食活動</t>
    <rPh sb="0" eb="2">
      <t>ハイショク</t>
    </rPh>
    <rPh sb="2" eb="4">
      <t>カツドウ</t>
    </rPh>
    <phoneticPr fontId="2"/>
  </si>
  <si>
    <t>送迎活動</t>
    <rPh sb="0" eb="2">
      <t>ソウゲイ</t>
    </rPh>
    <rPh sb="2" eb="4">
      <t>カツドウ</t>
    </rPh>
    <phoneticPr fontId="2"/>
  </si>
  <si>
    <t>障害児者支援活動</t>
    <rPh sb="0" eb="3">
      <t>ショウガイジ</t>
    </rPh>
    <rPh sb="3" eb="4">
      <t>シャ</t>
    </rPh>
    <rPh sb="4" eb="6">
      <t>シエン</t>
    </rPh>
    <rPh sb="6" eb="8">
      <t>カツドウ</t>
    </rPh>
    <phoneticPr fontId="2"/>
  </si>
  <si>
    <t>当事者活動</t>
    <rPh sb="0" eb="3">
      <t>トウジシャ</t>
    </rPh>
    <rPh sb="3" eb="5">
      <t>カツドウ</t>
    </rPh>
    <phoneticPr fontId="2"/>
  </si>
  <si>
    <t>宿泊・日帰りハイク活動</t>
    <rPh sb="0" eb="2">
      <t>シュクハク</t>
    </rPh>
    <rPh sb="3" eb="5">
      <t>ヒガエ</t>
    </rPh>
    <rPh sb="9" eb="11">
      <t>カツドウ</t>
    </rPh>
    <phoneticPr fontId="2"/>
  </si>
  <si>
    <t>福祉のまちづくり区分</t>
    <rPh sb="0" eb="2">
      <t>フクシ</t>
    </rPh>
    <rPh sb="8" eb="10">
      <t>クブン</t>
    </rPh>
    <phoneticPr fontId="2"/>
  </si>
  <si>
    <t>受付印</t>
    <rPh sb="0" eb="2">
      <t>ウケツケ</t>
    </rPh>
    <rPh sb="2" eb="3">
      <t>イン</t>
    </rPh>
    <phoneticPr fontId="2"/>
  </si>
  <si>
    <t>事業内容</t>
    <rPh sb="0" eb="2">
      <t>ジギョウ</t>
    </rPh>
    <rPh sb="2" eb="4">
      <t>ナイヨウ</t>
    </rPh>
    <phoneticPr fontId="2"/>
  </si>
  <si>
    <t>■今後の課題</t>
    <rPh sb="1" eb="3">
      <t>コンゴ</t>
    </rPh>
    <rPh sb="4" eb="6">
      <t>カダイ</t>
    </rPh>
    <phoneticPr fontId="2"/>
  </si>
  <si>
    <t>■他団体との連携について（活動にあたり他団体とどのように連携したか教えてください）</t>
    <rPh sb="1" eb="2">
      <t>タ</t>
    </rPh>
    <rPh sb="2" eb="4">
      <t>ダンタイ</t>
    </rPh>
    <rPh sb="6" eb="8">
      <t>レンケイ</t>
    </rPh>
    <rPh sb="13" eb="15">
      <t>カツドウ</t>
    </rPh>
    <rPh sb="19" eb="20">
      <t>タ</t>
    </rPh>
    <rPh sb="20" eb="22">
      <t>ダンタイ</t>
    </rPh>
    <rPh sb="28" eb="30">
      <t>レンケイ</t>
    </rPh>
    <rPh sb="33" eb="34">
      <t>オシ</t>
    </rPh>
    <phoneticPr fontId="2"/>
  </si>
  <si>
    <t>備考欄（事務局）
　※次年度申請　□あり　　□　なし（　　　　　　　　　　　　　　　　）</t>
    <rPh sb="0" eb="2">
      <t>ビコウ</t>
    </rPh>
    <rPh sb="2" eb="3">
      <t>ラン</t>
    </rPh>
    <rPh sb="4" eb="7">
      <t>ジムキョク</t>
    </rPh>
    <rPh sb="11" eb="14">
      <t>ジネンド</t>
    </rPh>
    <rPh sb="14" eb="16">
      <t>シンセイ</t>
    </rPh>
    <phoneticPr fontId="2"/>
  </si>
  <si>
    <t>自主財源計
（②＋③＋④＋⑤）</t>
    <rPh sb="0" eb="2">
      <t>ジシュ</t>
    </rPh>
    <rPh sb="2" eb="4">
      <t>ザイゲン</t>
    </rPh>
    <rPh sb="4" eb="5">
      <t>ケイ</t>
    </rPh>
    <phoneticPr fontId="2"/>
  </si>
  <si>
    <t>⑧</t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</si>
  <si>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</si>
  <si>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前年度積立金</t>
    <rPh sb="0" eb="3">
      <t>ゼンネンド</t>
    </rPh>
    <rPh sb="3" eb="5">
      <t>ツミタテ</t>
    </rPh>
    <rPh sb="5" eb="6">
      <t>キン</t>
    </rPh>
    <phoneticPr fontId="2"/>
  </si>
  <si>
    <t>団体名：</t>
    <rPh sb="0" eb="2">
      <t>ダンタイ</t>
    </rPh>
    <rPh sb="2" eb="3">
      <t>メイ</t>
    </rPh>
    <phoneticPr fontId="2"/>
  </si>
  <si>
    <t>（単位：円）</t>
    <phoneticPr fontId="2"/>
  </si>
  <si>
    <t>予 算 額</t>
  </si>
  <si>
    <t>収　　　　　　入</t>
    <phoneticPr fontId="2"/>
  </si>
  <si>
    <t>②</t>
    <phoneticPr fontId="2"/>
  </si>
  <si>
    <t>ｻｰﾋﾞｽ利用者の利用料
障害当事者の会費</t>
    <phoneticPr fontId="2"/>
  </si>
  <si>
    <t>③</t>
    <phoneticPr fontId="2"/>
  </si>
  <si>
    <t>担い手・ﾎﾞﾗﾝﾃｨｱの会費等</t>
    <phoneticPr fontId="2"/>
  </si>
  <si>
    <t>④</t>
    <phoneticPr fontId="2"/>
  </si>
  <si>
    <t>他からの助成金・補助金</t>
    <phoneticPr fontId="2"/>
  </si>
  <si>
    <t>⑤</t>
    <phoneticPr fontId="2"/>
  </si>
  <si>
    <t>その他（　　　　　　）</t>
    <phoneticPr fontId="2"/>
  </si>
  <si>
    <t>⑥</t>
    <phoneticPr fontId="2"/>
  </si>
  <si>
    <t>⑦小計（①+⑥）</t>
    <rPh sb="1" eb="2">
      <t>ショウ</t>
    </rPh>
    <rPh sb="2" eb="3">
      <t>ケイ</t>
    </rPh>
    <phoneticPr fontId="2"/>
  </si>
  <si>
    <t>⑨</t>
    <phoneticPr fontId="2"/>
  </si>
  <si>
    <t>⑩合計（⑦＋⑧＋⑨）</t>
    <phoneticPr fontId="2"/>
  </si>
  <si>
    <t>⑪</t>
    <phoneticPr fontId="2"/>
  </si>
  <si>
    <t>活動費</t>
    <rPh sb="0" eb="2">
      <t>カツドウ</t>
    </rPh>
    <rPh sb="2" eb="3">
      <t>ヒ</t>
    </rPh>
    <phoneticPr fontId="2"/>
  </si>
  <si>
    <t>⑫</t>
    <phoneticPr fontId="2"/>
  </si>
  <si>
    <t>活動場所の維持費</t>
    <rPh sb="0" eb="2">
      <t>カツドウ</t>
    </rPh>
    <rPh sb="2" eb="4">
      <t>バショ</t>
    </rPh>
    <rPh sb="5" eb="8">
      <t>イジヒ</t>
    </rPh>
    <phoneticPr fontId="2"/>
  </si>
  <si>
    <t>⑬</t>
    <phoneticPr fontId="2"/>
  </si>
  <si>
    <t>⑭</t>
    <phoneticPr fontId="2"/>
  </si>
  <si>
    <t>謝金</t>
    <rPh sb="0" eb="2">
      <t>シャキン</t>
    </rPh>
    <phoneticPr fontId="2"/>
  </si>
  <si>
    <t>⑮</t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</si>
  <si>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</si>
  <si>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⑯</t>
    <phoneticPr fontId="2"/>
  </si>
  <si>
    <t>⑰</t>
    <phoneticPr fontId="2"/>
  </si>
  <si>
    <t>保険料</t>
    <phoneticPr fontId="2"/>
  </si>
  <si>
    <t>⑱</t>
    <phoneticPr fontId="2"/>
  </si>
  <si>
    <t>印刷費</t>
    <phoneticPr fontId="2"/>
  </si>
  <si>
    <t>⑲</t>
    <phoneticPr fontId="2"/>
  </si>
  <si>
    <t>コーディネーター人件費</t>
    <rPh sb="8" eb="11">
      <t>ジンケンヒ</t>
    </rPh>
    <phoneticPr fontId="2"/>
  </si>
  <si>
    <t>⑳</t>
    <phoneticPr fontId="2"/>
  </si>
  <si>
    <t>拠点整備と改修費</t>
    <rPh sb="0" eb="2">
      <t>キョテン</t>
    </rPh>
    <rPh sb="2" eb="4">
      <t>セイビ</t>
    </rPh>
    <rPh sb="5" eb="8">
      <t>カイシュウヒ</t>
    </rPh>
    <phoneticPr fontId="2"/>
  </si>
  <si>
    <t>小　　計㉑（⑪～⑳）</t>
    <rPh sb="0" eb="1">
      <t>ショウ</t>
    </rPh>
    <rPh sb="3" eb="4">
      <t>ケイ</t>
    </rPh>
    <phoneticPr fontId="2"/>
  </si>
  <si>
    <t>㉒</t>
    <phoneticPr fontId="2"/>
  </si>
  <si>
    <t>次年度繰越金</t>
    <rPh sb="0" eb="3">
      <t>ジネンド</t>
    </rPh>
    <rPh sb="3" eb="5">
      <t>クリコシ</t>
    </rPh>
    <rPh sb="5" eb="6">
      <t>キン</t>
    </rPh>
    <phoneticPr fontId="2"/>
  </si>
  <si>
    <t>㉓</t>
    <phoneticPr fontId="2"/>
  </si>
  <si>
    <t>㉔</t>
    <phoneticPr fontId="2"/>
  </si>
  <si>
    <t>㉕</t>
    <phoneticPr fontId="2"/>
  </si>
  <si>
    <t>合　　計㉖(㉑～㉕)</t>
    <phoneticPr fontId="2"/>
  </si>
  <si>
    <t>説　明（決算額内訳・算出根拠）</t>
    <rPh sb="4" eb="6">
      <t>ケッサン</t>
    </rPh>
    <rPh sb="6" eb="7">
      <t>ガク</t>
    </rPh>
    <phoneticPr fontId="2"/>
  </si>
  <si>
    <t>日時</t>
    <rPh sb="0" eb="2">
      <t>ニチジ</t>
    </rPh>
    <phoneticPr fontId="2"/>
  </si>
  <si>
    <t>□要援護者支援区分
□障害児者支援区分
□福祉のまちづくり区分
□健康増進区分</t>
    <rPh sb="1" eb="2">
      <t>ヨウ</t>
    </rPh>
    <rPh sb="2" eb="4">
      <t>エンゴ</t>
    </rPh>
    <rPh sb="4" eb="5">
      <t>シャ</t>
    </rPh>
    <rPh sb="5" eb="7">
      <t>シエン</t>
    </rPh>
    <rPh sb="7" eb="9">
      <t>クブン</t>
    </rPh>
    <rPh sb="11" eb="14">
      <t>ショウガイジ</t>
    </rPh>
    <rPh sb="14" eb="15">
      <t>シャ</t>
    </rPh>
    <rPh sb="15" eb="17">
      <t>シエン</t>
    </rPh>
    <rPh sb="17" eb="19">
      <t>クブン</t>
    </rPh>
    <rPh sb="21" eb="23">
      <t>フクシ</t>
    </rPh>
    <rPh sb="29" eb="31">
      <t>クブン</t>
    </rPh>
    <rPh sb="33" eb="35">
      <t>ケンコウ</t>
    </rPh>
    <rPh sb="35" eb="37">
      <t>ゾウシン</t>
    </rPh>
    <rPh sb="37" eb="39">
      <t>クブン</t>
    </rPh>
    <phoneticPr fontId="2"/>
  </si>
  <si>
    <t>申請事業</t>
    <rPh sb="0" eb="2">
      <t>シンセイ</t>
    </rPh>
    <rPh sb="2" eb="4">
      <t>ジギョウ</t>
    </rPh>
    <phoneticPr fontId="2"/>
  </si>
  <si>
    <t>区分</t>
    <rPh sb="0" eb="2">
      <t>クブン</t>
    </rPh>
    <phoneticPr fontId="2"/>
  </si>
  <si>
    <t>集いの場活動</t>
    <rPh sb="0" eb="1">
      <t>ツド</t>
    </rPh>
    <rPh sb="3" eb="4">
      <t>バ</t>
    </rPh>
    <rPh sb="4" eb="6">
      <t>カツドウ</t>
    </rPh>
    <phoneticPr fontId="2"/>
  </si>
  <si>
    <t>要援護者支援</t>
    <rPh sb="0" eb="1">
      <t>ヨウ</t>
    </rPh>
    <rPh sb="1" eb="3">
      <t>エンゴ</t>
    </rPh>
    <rPh sb="3" eb="4">
      <t>シャ</t>
    </rPh>
    <rPh sb="4" eb="6">
      <t>シエン</t>
    </rPh>
    <phoneticPr fontId="2"/>
  </si>
  <si>
    <t>障害児者支援</t>
    <rPh sb="0" eb="3">
      <t>ショウガイジ</t>
    </rPh>
    <rPh sb="3" eb="4">
      <t>シャ</t>
    </rPh>
    <rPh sb="4" eb="6">
      <t>シエン</t>
    </rPh>
    <phoneticPr fontId="2"/>
  </si>
  <si>
    <t>健康増進区分</t>
    <rPh sb="0" eb="2">
      <t>ケンコウ</t>
    </rPh>
    <rPh sb="2" eb="4">
      <t>ゾウシン</t>
    </rPh>
    <rPh sb="4" eb="6">
      <t>クブン</t>
    </rPh>
    <phoneticPr fontId="2"/>
  </si>
  <si>
    <t>視覚聴覚障害者支援活動</t>
    <rPh sb="0" eb="2">
      <t>シカク</t>
    </rPh>
    <rPh sb="2" eb="4">
      <t>チョウカク</t>
    </rPh>
    <rPh sb="4" eb="7">
      <t>ショウガイシャ</t>
    </rPh>
    <rPh sb="7" eb="9">
      <t>シエン</t>
    </rPh>
    <rPh sb="9" eb="11">
      <t>カツドウ</t>
    </rPh>
    <phoneticPr fontId="2"/>
  </si>
  <si>
    <t>説明（決算額の内訳・算出根拠）</t>
    <rPh sb="3" eb="5">
      <t>ケッサン</t>
    </rPh>
    <rPh sb="5" eb="6">
      <t>ガク</t>
    </rPh>
    <phoneticPr fontId="2"/>
  </si>
  <si>
    <t>様式（　　-　　）</t>
    <rPh sb="0" eb="2">
      <t>ヨウシキ</t>
    </rPh>
    <phoneticPr fontId="2"/>
  </si>
  <si>
    <t>会場</t>
    <rPh sb="0" eb="2">
      <t>カイジョウ</t>
    </rPh>
    <phoneticPr fontId="2"/>
  </si>
  <si>
    <t>参加者数※</t>
    <rPh sb="0" eb="3">
      <t>サンカシャ</t>
    </rPh>
    <rPh sb="3" eb="4">
      <t>スウ</t>
    </rPh>
    <phoneticPr fontId="2"/>
  </si>
  <si>
    <t>※集いの場/配食/障害児者支援区分/福祉のまちづくり区分/健康増進区分　は記入下さい</t>
    <rPh sb="1" eb="2">
      <t>ツド</t>
    </rPh>
    <rPh sb="4" eb="5">
      <t>バ</t>
    </rPh>
    <rPh sb="6" eb="8">
      <t>ハイショク</t>
    </rPh>
    <rPh sb="9" eb="12">
      <t>ショウガイジ</t>
    </rPh>
    <rPh sb="12" eb="13">
      <t>シャ</t>
    </rPh>
    <rPh sb="13" eb="15">
      <t>シエン</t>
    </rPh>
    <rPh sb="15" eb="17">
      <t>クブン</t>
    </rPh>
    <rPh sb="18" eb="20">
      <t>フクシ</t>
    </rPh>
    <rPh sb="26" eb="28">
      <t>クブン</t>
    </rPh>
    <rPh sb="29" eb="31">
      <t>ケンコウ</t>
    </rPh>
    <rPh sb="31" eb="33">
      <t>ゾウシン</t>
    </rPh>
    <rPh sb="33" eb="35">
      <t>クブン</t>
    </rPh>
    <rPh sb="37" eb="40">
      <t>キニュウクダ</t>
    </rPh>
    <phoneticPr fontId="2"/>
  </si>
  <si>
    <t>　　年間回数（訪問者数）</t>
    <phoneticPr fontId="2"/>
  </si>
  <si>
    <t>　　年間回数（送迎回数）</t>
    <phoneticPr fontId="2"/>
  </si>
  <si>
    <t>　　1回の参加者数</t>
    <phoneticPr fontId="2"/>
  </si>
  <si>
    <t>　　年間の利用者数総数</t>
    <phoneticPr fontId="2"/>
  </si>
  <si>
    <t>実施
回数
※</t>
    <rPh sb="0" eb="2">
      <t>ジッシ</t>
    </rPh>
    <rPh sb="3" eb="5">
      <t>カイスウ</t>
    </rPh>
    <phoneticPr fontId="2"/>
  </si>
  <si>
    <t>※「実施回数」･「参加者」の考え方は区分・事業ごとに以下のカウント方法となります。</t>
    <rPh sb="2" eb="4">
      <t>ジッシ</t>
    </rPh>
    <rPh sb="4" eb="6">
      <t>カイスウ</t>
    </rPh>
    <rPh sb="9" eb="12">
      <t>サンカシャ</t>
    </rPh>
    <rPh sb="14" eb="15">
      <t>カンガ</t>
    </rPh>
    <rPh sb="16" eb="17">
      <t>カタ</t>
    </rPh>
    <rPh sb="18" eb="20">
      <t>クブン</t>
    </rPh>
    <rPh sb="21" eb="23">
      <t>ジギョウ</t>
    </rPh>
    <rPh sb="26" eb="28">
      <t>イカ</t>
    </rPh>
    <rPh sb="33" eb="35">
      <t>ホウホウ</t>
    </rPh>
    <phoneticPr fontId="2"/>
  </si>
  <si>
    <t>　　1回あたりの参加者数･利用者数</t>
    <phoneticPr fontId="2"/>
  </si>
  <si>
    <t>□「集いの場」「福祉のまちづくり区分」「健康増進区分」</t>
    <phoneticPr fontId="2"/>
  </si>
  <si>
    <t>□「配食」「障害児者支援活動・当事者活動」</t>
    <phoneticPr fontId="2"/>
  </si>
  <si>
    <t>□「家事生活支援事業」</t>
    <phoneticPr fontId="2"/>
  </si>
  <si>
    <t>□「送迎」</t>
    <phoneticPr fontId="2"/>
  </si>
  <si>
    <t>□「障害児者宿泊・日帰りバスハイク事業」</t>
    <phoneticPr fontId="2"/>
  </si>
  <si>
    <t>□「視覚・聴覚障害者支援事業」</t>
    <phoneticPr fontId="2"/>
  </si>
  <si>
    <t>　　年間回数と1回あたりの参加者･利用者</t>
    <phoneticPr fontId="2"/>
  </si>
  <si>
    <t>■今年度の活動を振り返って</t>
    <rPh sb="1" eb="4">
      <t>コンネンド</t>
    </rPh>
    <rPh sb="5" eb="7">
      <t>カツドウ</t>
    </rPh>
    <rPh sb="8" eb="9">
      <t>フ</t>
    </rPh>
    <rPh sb="10" eb="11">
      <t>カエ</t>
    </rPh>
    <phoneticPr fontId="2"/>
  </si>
  <si>
    <t>■事業の周知について（今年度どのように活動を周知したか教えてください）</t>
    <rPh sb="1" eb="3">
      <t>ジギョウ</t>
    </rPh>
    <rPh sb="4" eb="6">
      <t>シュウチ</t>
    </rPh>
    <rPh sb="11" eb="13">
      <t>コンネン</t>
    </rPh>
    <rPh sb="13" eb="14">
      <t>ド</t>
    </rPh>
    <rPh sb="19" eb="21">
      <t>カツドウ</t>
    </rPh>
    <rPh sb="22" eb="24">
      <t>シュウチ</t>
    </rPh>
    <rPh sb="27" eb="28">
      <t>オシ</t>
    </rPh>
    <phoneticPr fontId="2"/>
  </si>
  <si>
    <t>⑥が⑦に占める割合
⑥÷⑦≧20％</t>
    <rPh sb="4" eb="5">
      <t>シ</t>
    </rPh>
    <rPh sb="7" eb="8">
      <t>ワリ</t>
    </rPh>
    <rPh sb="8" eb="9">
      <t>ア</t>
    </rPh>
    <phoneticPr fontId="2"/>
  </si>
  <si>
    <t>⑧が⑩に占める割合
⑧÷⑩≦25％</t>
    <rPh sb="4" eb="5">
      <t>シ</t>
    </rPh>
    <rPh sb="7" eb="9">
      <t>ワリアイ</t>
    </rPh>
    <phoneticPr fontId="2"/>
  </si>
  <si>
    <t>※前年度繰越金小数点第1位確認用</t>
    <phoneticPr fontId="2"/>
  </si>
  <si>
    <t>申請事業全体の決算額を記入してください。（助成対象経費以外経費についても記入してください。）</t>
    <rPh sb="0" eb="2">
      <t>シンセイ</t>
    </rPh>
    <rPh sb="7" eb="9">
      <t>ケッサン</t>
    </rPh>
    <phoneticPr fontId="2"/>
  </si>
  <si>
    <t>助成事業（結果）</t>
    <rPh sb="0" eb="2">
      <t>ジョセイ</t>
    </rPh>
    <rPh sb="2" eb="3">
      <t>コト</t>
    </rPh>
    <rPh sb="3" eb="4">
      <t>ギョウ</t>
    </rPh>
    <rPh sb="5" eb="7">
      <t>ケッカ</t>
    </rPh>
    <phoneticPr fontId="2"/>
  </si>
  <si>
    <t>人数</t>
    <rPh sb="0" eb="2">
      <t>ニンズウ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</si>
  <si>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</si>
  <si>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※小数点第1位切捨て</t>
  </si>
  <si>
    <t>※小数点第1位切上</t>
    <phoneticPr fontId="2"/>
  </si>
  <si>
    <r>
      <t xml:space="preserve">物品購入費
</t>
    </r>
    <r>
      <rPr>
        <sz val="10"/>
        <rFont val="ＭＳ ゴシック"/>
        <family val="3"/>
        <charset val="128"/>
      </rPr>
      <t>(除：食材費･飲食経費)</t>
    </r>
    <rPh sb="0" eb="2">
      <t>ブッピン</t>
    </rPh>
    <rPh sb="2" eb="5">
      <t>コウニュウヒ</t>
    </rPh>
    <rPh sb="7" eb="8">
      <t>ノゾ</t>
    </rPh>
    <phoneticPr fontId="2"/>
  </si>
  <si>
    <t>次年度積立金</t>
    <rPh sb="0" eb="3">
      <t>ジネンド</t>
    </rPh>
    <rPh sb="3" eb="5">
      <t>ツミタテ</t>
    </rPh>
    <rPh sb="5" eb="6">
      <t>キン</t>
    </rPh>
    <phoneticPr fontId="2"/>
  </si>
  <si>
    <t>決算額のうち助成金を充てる金額</t>
    <rPh sb="0" eb="2">
      <t>ケッサン</t>
    </rPh>
    <rPh sb="2" eb="3">
      <t>ガク</t>
    </rPh>
    <rPh sb="6" eb="9">
      <t>ジョセイキン</t>
    </rPh>
    <rPh sb="10" eb="11">
      <t>ア</t>
    </rPh>
    <rPh sb="13" eb="14">
      <t>キン</t>
    </rPh>
    <rPh sb="14" eb="15">
      <t>ガク</t>
    </rPh>
    <phoneticPr fontId="2"/>
  </si>
  <si>
    <t>月平均/
1回当たりの
人数</t>
    <rPh sb="0" eb="1">
      <t>ツキ</t>
    </rPh>
    <rPh sb="1" eb="3">
      <t>ヘイキン</t>
    </rPh>
    <rPh sb="6" eb="7">
      <t>カイ</t>
    </rPh>
    <rPh sb="7" eb="8">
      <t>ア</t>
    </rPh>
    <rPh sb="12" eb="13">
      <t>ニン</t>
    </rPh>
    <rPh sb="13" eb="14">
      <t>スウ</t>
    </rPh>
    <phoneticPr fontId="2"/>
  </si>
  <si>
    <t>提出者</t>
    <rPh sb="0" eb="2">
      <t>テイシュツ</t>
    </rPh>
    <rPh sb="2" eb="3">
      <t>シャ</t>
    </rPh>
    <phoneticPr fontId="2"/>
  </si>
  <si>
    <t>連絡先</t>
    <rPh sb="0" eb="2">
      <t>レンラク</t>
    </rPh>
    <rPh sb="2" eb="3">
      <t>サキ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</si>
  <si>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</si>
  <si>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</si>
  <si>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課員</t>
    <rPh sb="0" eb="2">
      <t>カイン</t>
    </rPh>
    <phoneticPr fontId="2"/>
  </si>
  <si>
    <t>■ふれあい助成金は寄付金が財源となっています。寄付者へのメッセージをご記入ください</t>
    <rPh sb="5" eb="8">
      <t>ジョセイキン</t>
    </rPh>
    <rPh sb="9" eb="12">
      <t>キフキン</t>
    </rPh>
    <rPh sb="13" eb="15">
      <t>ザイゲン</t>
    </rPh>
    <rPh sb="23" eb="25">
      <t>キフ</t>
    </rPh>
    <rPh sb="25" eb="26">
      <t>シャ</t>
    </rPh>
    <rPh sb="35" eb="37">
      <t>キニュウ</t>
    </rPh>
    <phoneticPr fontId="2"/>
  </si>
  <si>
    <t>その他（　　　　　）</t>
    <phoneticPr fontId="2"/>
  </si>
  <si>
    <t>月</t>
    <phoneticPr fontId="2"/>
  </si>
  <si>
    <t>収　　　　　　入</t>
    <rPh sb="0" eb="1">
      <t>オサム</t>
    </rPh>
    <rPh sb="7" eb="8">
      <t>ニュウ</t>
    </rPh>
    <phoneticPr fontId="2"/>
  </si>
  <si>
    <t>代表者</t>
    <rPh sb="0" eb="3">
      <t>ダイヒョウシャ</t>
    </rPh>
    <phoneticPr fontId="2"/>
  </si>
  <si>
    <t>団体名</t>
    <rPh sb="0" eb="3">
      <t>ダンタイメイ</t>
    </rPh>
    <phoneticPr fontId="2"/>
  </si>
  <si>
    <t>※連絡担当者に「〇」印をつけてください</t>
    <phoneticPr fontId="2"/>
  </si>
  <si>
    <t>副代表者</t>
    <rPh sb="0" eb="4">
      <t>フクダイヒョウシャ</t>
    </rPh>
    <phoneticPr fontId="2"/>
  </si>
  <si>
    <t>会計担当者</t>
    <rPh sb="0" eb="2">
      <t>カイケイ</t>
    </rPh>
    <rPh sb="2" eb="5">
      <t>タントウシャ</t>
    </rPh>
    <phoneticPr fontId="2"/>
  </si>
  <si>
    <t>（　　）</t>
    <phoneticPr fontId="2"/>
  </si>
  <si>
    <r>
      <t xml:space="preserve">車両経費
</t>
    </r>
    <r>
      <rPr>
        <sz val="9"/>
        <rFont val="ＭＳ ゴシック"/>
        <family val="3"/>
        <charset val="128"/>
      </rPr>
      <t>(事業に関わる車両に限る)</t>
    </r>
    <phoneticPr fontId="2"/>
  </si>
  <si>
    <t>【要件未達成の場合】
未達成となった理由をご記入ください。職員にて聞き取りを行い、返還となる場合もあります。</t>
    <rPh sb="1" eb="3">
      <t>ヨウケン</t>
    </rPh>
    <rPh sb="3" eb="6">
      <t>ミタッセイ</t>
    </rPh>
    <rPh sb="7" eb="9">
      <t>バアイ</t>
    </rPh>
    <rPh sb="11" eb="14">
      <t>ミタッセイ</t>
    </rPh>
    <rPh sb="18" eb="20">
      <t>リユウ</t>
    </rPh>
    <rPh sb="22" eb="24">
      <t>キニュウ</t>
    </rPh>
    <rPh sb="29" eb="31">
      <t>ショクイン</t>
    </rPh>
    <rPh sb="33" eb="34">
      <t>キ</t>
    </rPh>
    <rPh sb="35" eb="36">
      <t>ト</t>
    </rPh>
    <rPh sb="38" eb="39">
      <t>オコナ</t>
    </rPh>
    <rPh sb="41" eb="43">
      <t>ヘンカン</t>
    </rPh>
    <rPh sb="46" eb="48">
      <t>バアイ</t>
    </rPh>
    <phoneticPr fontId="2"/>
  </si>
  <si>
    <t xml:space="preserve">【未達成理由】
</t>
    <rPh sb="1" eb="4">
      <t>ミタッセイ</t>
    </rPh>
    <rPh sb="4" eb="6">
      <t>リユウ</t>
    </rPh>
    <phoneticPr fontId="2"/>
  </si>
  <si>
    <t>■活動の様子（写真やチラシなど）添付してください（スペースが足りない場合は、別紙を添付してください）</t>
    <phoneticPr fontId="2"/>
  </si>
  <si>
    <t>□子ども未来支援費</t>
    <phoneticPr fontId="2"/>
  </si>
  <si>
    <t>積立年数：(　)年目／(　)年間
購入物品：</t>
    <phoneticPr fontId="2"/>
  </si>
  <si>
    <t>令和７年度 金沢ふれあい助成金完了報告書</t>
    <rPh sb="0" eb="2">
      <t>レイワ</t>
    </rPh>
    <rPh sb="3" eb="4">
      <t>ネン</t>
    </rPh>
    <rPh sb="4" eb="5">
      <t>ド</t>
    </rPh>
    <rPh sb="6" eb="8">
      <t>カナザワ</t>
    </rPh>
    <rPh sb="15" eb="17">
      <t>カンリョウ</t>
    </rPh>
    <rPh sb="17" eb="19">
      <t>ホウコク</t>
    </rPh>
    <rPh sb="19" eb="20">
      <t>ショ</t>
    </rPh>
    <phoneticPr fontId="2"/>
  </si>
  <si>
    <t>①金沢ふれあい助成金</t>
    <rPh sb="1" eb="3">
      <t>カナザワ</t>
    </rPh>
    <phoneticPr fontId="2"/>
  </si>
  <si>
    <r>
      <t>金沢ふれあい助成金額</t>
    </r>
    <r>
      <rPr>
        <b/>
        <sz val="8"/>
        <rFont val="ＭＳ ゴシック"/>
        <family val="3"/>
        <charset val="128"/>
      </rPr>
      <t>（千円単位）</t>
    </r>
    <rPh sb="0" eb="2">
      <t>カナザワ</t>
    </rPh>
    <rPh sb="11" eb="13">
      <t>センエン</t>
    </rPh>
    <rPh sb="13" eb="15">
      <t>タンイ</t>
    </rPh>
    <phoneticPr fontId="2"/>
  </si>
  <si>
    <r>
      <t>令和７年4月～令和８年3月の申請事業における年間実施報告について</t>
    </r>
    <r>
      <rPr>
        <b/>
        <sz val="14"/>
        <rFont val="メイリオ"/>
        <family val="3"/>
        <charset val="128"/>
      </rPr>
      <t>該当する項目</t>
    </r>
    <r>
      <rPr>
        <sz val="14"/>
        <rFont val="メイリオ"/>
        <family val="3"/>
        <charset val="128"/>
      </rPr>
      <t>にご記入ください。</t>
    </r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4" eb="16">
      <t>シンセイ</t>
    </rPh>
    <rPh sb="16" eb="18">
      <t>ジギョウ</t>
    </rPh>
    <rPh sb="22" eb="24">
      <t>ネンカン</t>
    </rPh>
    <rPh sb="24" eb="26">
      <t>ジッシ</t>
    </rPh>
    <rPh sb="26" eb="28">
      <t>ホウコク</t>
    </rPh>
    <rPh sb="32" eb="34">
      <t>ガイトウ</t>
    </rPh>
    <rPh sb="36" eb="38">
      <t>コウモク</t>
    </rPh>
    <rPh sb="40" eb="42">
      <t>キニュウ</t>
    </rPh>
    <phoneticPr fontId="2"/>
  </si>
  <si>
    <r>
      <t>社会福祉法人横浜市　</t>
    </r>
    <r>
      <rPr>
        <u/>
        <sz val="12"/>
        <rFont val="メイリオ"/>
        <family val="3"/>
        <charset val="128"/>
      </rPr>
      <t>金沢区</t>
    </r>
    <r>
      <rPr>
        <sz val="12"/>
        <rFont val="メイリオ"/>
        <family val="3"/>
        <charset val="128"/>
      </rPr>
      <t>社会福祉協議会会長　様　　</t>
    </r>
    <rPh sb="10" eb="12">
      <t>カナザワ</t>
    </rPh>
    <rPh sb="12" eb="13">
      <t>ク</t>
    </rPh>
    <rPh sb="23" eb="24">
      <t>サマ</t>
    </rPh>
    <phoneticPr fontId="2"/>
  </si>
  <si>
    <t>様式３</t>
    <rPh sb="0" eb="2">
      <t>ヨウシキ</t>
    </rPh>
    <phoneticPr fontId="2"/>
  </si>
  <si>
    <t>　　　　　　様式３</t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</si>
</sst>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);[Red]\(#,##0\)"/>
    <numFmt numFmtId="177" formatCode="#,##0_ "/>
    <numFmt numFmtId="178" formatCode="0_ "/>
    <numFmt numFmtId="179" formatCode="0.00_ "/>
    <numFmt numFmtId="180" formatCode="#,###"/>
    <numFmt numFmtId="181" formatCode="0.0"/>
    <numFmt numFmtId="182" formatCode="0.0_);[Red]\(0.0\)"/>
    <numFmt numFmtId="183" formatCode="#,##0.0_);[Red]\(#,##0.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outline/>
      <sz val="12"/>
      <name val="ＭＳ ゴシック"/>
      <family val="3"/>
      <charset val="128"/>
    </font>
    <font>
      <outline/>
      <sz val="12"/>
      <name val="ＭＳ 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outline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メイリオ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b/>
      <sz val="16"/>
      <name val="メイリオ"/>
      <family val="3"/>
      <charset val="128"/>
    </font>
    <font>
      <u/>
      <sz val="12"/>
      <name val="メイリオ"/>
      <family val="3"/>
      <charset val="128"/>
    </font>
    <font>
      <sz val="11"/>
      <name val="メイリオ"/>
      <family val="3"/>
      <charset val="128"/>
    </font>
    <font>
      <b/>
      <sz val="8"/>
      <name val="ＭＳ ゴシック"/>
      <family val="3"/>
      <charset val="128"/>
    </font>
    <font>
      <b/>
      <outline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outline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6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right" vertical="center"/>
    </xf>
    <xf numFmtId="49" fontId="4" fillId="2" borderId="9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vertical="center" shrinkToFit="1"/>
    </xf>
    <xf numFmtId="49" fontId="4" fillId="2" borderId="13" xfId="0" applyNumberFormat="1" applyFont="1" applyFill="1" applyBorder="1" applyAlignment="1">
      <alignment horizontal="center" vertical="center" textRotation="255" wrapText="1"/>
    </xf>
    <xf numFmtId="49" fontId="4" fillId="3" borderId="14" xfId="0" applyNumberFormat="1" applyFont="1" applyFill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/>
    </xf>
    <xf numFmtId="49" fontId="4" fillId="2" borderId="16" xfId="0" applyNumberFormat="1" applyFont="1" applyFill="1" applyBorder="1" applyAlignment="1">
      <alignment horizontal="center" vertical="center" textRotation="255" wrapText="1"/>
    </xf>
    <xf numFmtId="0" fontId="7" fillId="0" borderId="17" xfId="0" applyFont="1" applyBorder="1">
      <alignment vertical="center"/>
    </xf>
    <xf numFmtId="49" fontId="4" fillId="2" borderId="0" xfId="0" applyNumberFormat="1" applyFont="1" applyFill="1" applyAlignment="1">
      <alignment horizontal="center" vertical="center" textRotation="255" wrapText="1"/>
    </xf>
    <xf numFmtId="0" fontId="13" fillId="0" borderId="18" xfId="0" applyFont="1" applyBorder="1" applyAlignment="1">
      <alignment horizontal="center" vertical="center" wrapText="1"/>
    </xf>
    <xf numFmtId="179" fontId="13" fillId="0" borderId="18" xfId="0" applyNumberFormat="1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49" fontId="4" fillId="2" borderId="20" xfId="0" applyNumberFormat="1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justify" vertical="center" shrinkToFit="1"/>
    </xf>
    <xf numFmtId="177" fontId="14" fillId="0" borderId="21" xfId="0" applyNumberFormat="1" applyFont="1" applyBorder="1" applyAlignment="1">
      <alignment horizontal="right" vertical="center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justify" vertical="center" shrinkToFit="1"/>
    </xf>
    <xf numFmtId="177" fontId="14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49" fontId="4" fillId="2" borderId="24" xfId="0" applyNumberFormat="1" applyFont="1" applyFill="1" applyBorder="1" applyAlignment="1">
      <alignment horizontal="center" vertical="center" textRotation="255" wrapText="1"/>
    </xf>
    <xf numFmtId="0" fontId="4" fillId="0" borderId="25" xfId="0" applyFont="1" applyBorder="1" applyAlignment="1">
      <alignment horizontal="justify" vertical="center" shrinkToFit="1"/>
    </xf>
    <xf numFmtId="177" fontId="14" fillId="0" borderId="26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27" xfId="0" applyFont="1" applyBorder="1" applyAlignment="1">
      <alignment vertical="center" wrapText="1"/>
    </xf>
    <xf numFmtId="0" fontId="4" fillId="0" borderId="22" xfId="0" applyFont="1" applyBorder="1" applyAlignment="1">
      <alignment horizontal="center" vertical="center" textRotation="255" wrapText="1"/>
    </xf>
    <xf numFmtId="0" fontId="4" fillId="0" borderId="12" xfId="0" applyFont="1" applyBorder="1" applyAlignment="1">
      <alignment vertical="center" wrapText="1"/>
    </xf>
    <xf numFmtId="177" fontId="13" fillId="0" borderId="23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textRotation="255" wrapText="1"/>
    </xf>
    <xf numFmtId="0" fontId="4" fillId="0" borderId="25" xfId="0" applyFont="1" applyBorder="1" applyAlignment="1">
      <alignment vertical="center" shrinkToFit="1"/>
    </xf>
    <xf numFmtId="177" fontId="13" fillId="0" borderId="28" xfId="0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177" fontId="14" fillId="0" borderId="29" xfId="0" applyNumberFormat="1" applyFont="1" applyBorder="1" applyAlignment="1">
      <alignment horizontal="right" vertical="center" wrapText="1"/>
    </xf>
    <xf numFmtId="177" fontId="13" fillId="0" borderId="26" xfId="0" applyNumberFormat="1" applyFont="1" applyBorder="1" applyAlignment="1">
      <alignment horizontal="right" vertical="center" wrapText="1"/>
    </xf>
    <xf numFmtId="49" fontId="4" fillId="3" borderId="30" xfId="0" applyNumberFormat="1" applyFont="1" applyFill="1" applyBorder="1" applyAlignment="1">
      <alignment horizontal="center" vertical="center" textRotation="255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3" borderId="37" xfId="0" applyFont="1" applyFill="1" applyBorder="1" applyAlignment="1">
      <alignment horizontal="center" vertical="center" shrinkToFit="1"/>
    </xf>
    <xf numFmtId="176" fontId="13" fillId="3" borderId="2" xfId="0" applyNumberFormat="1" applyFont="1" applyFill="1" applyBorder="1" applyAlignment="1">
      <alignment horizontal="right" vertical="center" wrapText="1"/>
    </xf>
    <xf numFmtId="0" fontId="17" fillId="0" borderId="38" xfId="0" applyFont="1" applyBorder="1" applyAlignment="1">
      <alignment vertical="center" wrapText="1"/>
    </xf>
    <xf numFmtId="0" fontId="9" fillId="0" borderId="39" xfId="0" applyFont="1" applyBorder="1" applyAlignment="1">
      <alignment horizontal="left" vertical="center" wrapText="1"/>
    </xf>
    <xf numFmtId="176" fontId="14" fillId="0" borderId="40" xfId="0" applyNumberFormat="1" applyFont="1" applyBorder="1" applyAlignment="1">
      <alignment horizontal="right" vertical="center" wrapText="1"/>
    </xf>
    <xf numFmtId="176" fontId="14" fillId="0" borderId="23" xfId="0" applyNumberFormat="1" applyFont="1" applyBorder="1" applyAlignment="1">
      <alignment horizontal="right" vertical="center" wrapText="1"/>
    </xf>
    <xf numFmtId="176" fontId="14" fillId="0" borderId="21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horizontal="center" vertical="center" shrinkToFit="1"/>
    </xf>
    <xf numFmtId="0" fontId="18" fillId="0" borderId="52" xfId="0" applyFont="1" applyBorder="1">
      <alignment vertical="center"/>
    </xf>
    <xf numFmtId="0" fontId="20" fillId="0" borderId="53" xfId="0" applyFont="1" applyBorder="1" applyAlignment="1">
      <alignment vertical="center" shrinkToFit="1"/>
    </xf>
    <xf numFmtId="0" fontId="4" fillId="0" borderId="54" xfId="0" applyFont="1" applyBorder="1" applyAlignment="1">
      <alignment horizontal="center" vertical="center" shrinkToFit="1"/>
    </xf>
    <xf numFmtId="0" fontId="18" fillId="0" borderId="56" xfId="0" applyFont="1" applyBorder="1">
      <alignment vertical="center"/>
    </xf>
    <xf numFmtId="0" fontId="20" fillId="0" borderId="57" xfId="0" applyFont="1" applyBorder="1" applyAlignment="1">
      <alignment vertical="center" shrinkToFit="1"/>
    </xf>
    <xf numFmtId="0" fontId="4" fillId="0" borderId="58" xfId="0" applyFont="1" applyBorder="1" applyAlignment="1">
      <alignment horizontal="center" vertical="center" shrinkToFit="1"/>
    </xf>
    <xf numFmtId="0" fontId="18" fillId="0" borderId="60" xfId="0" applyFont="1" applyBorder="1">
      <alignment vertical="center"/>
    </xf>
    <xf numFmtId="0" fontId="20" fillId="0" borderId="61" xfId="0" applyFont="1" applyBorder="1" applyAlignment="1">
      <alignment vertical="center" shrinkToFit="1"/>
    </xf>
    <xf numFmtId="0" fontId="4" fillId="0" borderId="62" xfId="0" applyFont="1" applyBorder="1" applyAlignment="1">
      <alignment horizontal="center" vertical="center" shrinkToFit="1"/>
    </xf>
    <xf numFmtId="0" fontId="4" fillId="3" borderId="64" xfId="0" applyFont="1" applyFill="1" applyBorder="1" applyAlignment="1">
      <alignment vertical="center" textRotation="255" wrapText="1"/>
    </xf>
    <xf numFmtId="0" fontId="18" fillId="0" borderId="65" xfId="0" applyFont="1" applyBorder="1">
      <alignment vertical="center"/>
    </xf>
    <xf numFmtId="0" fontId="20" fillId="0" borderId="66" xfId="0" applyFont="1" applyBorder="1" applyAlignment="1">
      <alignment horizontal="right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3" borderId="31" xfId="0" applyFont="1" applyFill="1" applyBorder="1" applyAlignment="1">
      <alignment vertical="center" textRotation="255" wrapText="1"/>
    </xf>
    <xf numFmtId="0" fontId="18" fillId="0" borderId="69" xfId="0" applyFont="1" applyBorder="1">
      <alignment vertical="center"/>
    </xf>
    <xf numFmtId="0" fontId="20" fillId="0" borderId="0" xfId="0" applyFont="1" applyAlignment="1">
      <alignment horizontal="right" vertical="center" shrinkToFit="1"/>
    </xf>
    <xf numFmtId="0" fontId="4" fillId="0" borderId="70" xfId="0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right" vertical="center" wrapText="1"/>
    </xf>
    <xf numFmtId="0" fontId="4" fillId="0" borderId="73" xfId="0" applyFont="1" applyBorder="1" applyAlignment="1">
      <alignment vertical="center" wrapText="1"/>
    </xf>
    <xf numFmtId="0" fontId="21" fillId="3" borderId="74" xfId="0" applyFont="1" applyFill="1" applyBorder="1" applyAlignment="1">
      <alignment vertical="distributed" wrapText="1"/>
    </xf>
    <xf numFmtId="0" fontId="22" fillId="0" borderId="0" xfId="0" applyFont="1">
      <alignment vertical="center"/>
    </xf>
    <xf numFmtId="0" fontId="27" fillId="0" borderId="0" xfId="0" applyFont="1">
      <alignment vertical="center"/>
    </xf>
    <xf numFmtId="180" fontId="10" fillId="4" borderId="75" xfId="0" applyNumberFormat="1" applyFont="1" applyFill="1" applyBorder="1" applyAlignment="1">
      <alignment horizontal="right" vertical="center" wrapText="1"/>
    </xf>
    <xf numFmtId="180" fontId="10" fillId="4" borderId="76" xfId="0" applyNumberFormat="1" applyFont="1" applyFill="1" applyBorder="1" applyAlignment="1">
      <alignment horizontal="right" vertical="center" wrapText="1"/>
    </xf>
    <xf numFmtId="180" fontId="10" fillId="4" borderId="77" xfId="0" applyNumberFormat="1" applyFont="1" applyFill="1" applyBorder="1" applyAlignment="1">
      <alignment horizontal="right" vertical="center" wrapText="1"/>
    </xf>
    <xf numFmtId="180" fontId="13" fillId="4" borderId="78" xfId="0" applyNumberFormat="1" applyFont="1" applyFill="1" applyBorder="1" applyAlignment="1">
      <alignment horizontal="right" vertical="center" wrapText="1"/>
    </xf>
    <xf numFmtId="180" fontId="13" fillId="4" borderId="79" xfId="0" applyNumberFormat="1" applyFont="1" applyFill="1" applyBorder="1" applyAlignment="1">
      <alignment horizontal="right" vertical="center" wrapText="1"/>
    </xf>
    <xf numFmtId="49" fontId="4" fillId="3" borderId="80" xfId="0" applyNumberFormat="1" applyFont="1" applyFill="1" applyBorder="1" applyAlignment="1">
      <alignment horizontal="center" vertical="center" wrapText="1"/>
    </xf>
    <xf numFmtId="177" fontId="14" fillId="0" borderId="9" xfId="0" applyNumberFormat="1" applyFont="1" applyBorder="1" applyAlignment="1">
      <alignment vertical="center" wrapText="1"/>
    </xf>
    <xf numFmtId="177" fontId="14" fillId="0" borderId="11" xfId="0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vertical="center" wrapText="1"/>
    </xf>
    <xf numFmtId="177" fontId="13" fillId="0" borderId="82" xfId="0" applyNumberFormat="1" applyFont="1" applyBorder="1" applyAlignment="1">
      <alignment vertical="center" wrapText="1"/>
    </xf>
    <xf numFmtId="177" fontId="13" fillId="0" borderId="11" xfId="0" applyNumberFormat="1" applyFont="1" applyBorder="1" applyAlignment="1">
      <alignment vertical="center" wrapText="1"/>
    </xf>
    <xf numFmtId="177" fontId="13" fillId="0" borderId="13" xfId="0" applyNumberFormat="1" applyFont="1" applyBorder="1" applyAlignment="1">
      <alignment vertical="center" wrapText="1"/>
    </xf>
    <xf numFmtId="180" fontId="13" fillId="4" borderId="83" xfId="0" applyNumberFormat="1" applyFont="1" applyFill="1" applyBorder="1" applyAlignment="1">
      <alignment vertical="center" wrapText="1"/>
    </xf>
    <xf numFmtId="177" fontId="14" fillId="0" borderId="40" xfId="0" applyNumberFormat="1" applyFont="1" applyBorder="1" applyAlignment="1">
      <alignment vertical="center" wrapText="1"/>
    </xf>
    <xf numFmtId="177" fontId="14" fillId="0" borderId="23" xfId="0" applyNumberFormat="1" applyFont="1" applyBorder="1" applyAlignment="1">
      <alignment vertical="center" wrapText="1"/>
    </xf>
    <xf numFmtId="177" fontId="14" fillId="0" borderId="84" xfId="0" applyNumberFormat="1" applyFont="1" applyBorder="1" applyAlignment="1">
      <alignment vertical="center" wrapText="1"/>
    </xf>
    <xf numFmtId="177" fontId="13" fillId="0" borderId="85" xfId="0" applyNumberFormat="1" applyFont="1" applyBorder="1" applyAlignment="1">
      <alignment vertical="center" wrapText="1"/>
    </xf>
    <xf numFmtId="177" fontId="13" fillId="0" borderId="23" xfId="0" applyNumberFormat="1" applyFont="1" applyBorder="1" applyAlignment="1">
      <alignment vertical="center" wrapText="1"/>
    </xf>
    <xf numFmtId="177" fontId="13" fillId="0" borderId="84" xfId="0" applyNumberFormat="1" applyFont="1" applyBorder="1" applyAlignment="1">
      <alignment vertical="center" wrapText="1"/>
    </xf>
    <xf numFmtId="177" fontId="7" fillId="4" borderId="39" xfId="0" applyNumberFormat="1" applyFont="1" applyFill="1" applyBorder="1">
      <alignment vertical="center"/>
    </xf>
    <xf numFmtId="182" fontId="9" fillId="0" borderId="86" xfId="0" applyNumberFormat="1" applyFont="1" applyBorder="1">
      <alignment vertical="center"/>
    </xf>
    <xf numFmtId="178" fontId="13" fillId="4" borderId="38" xfId="0" applyNumberFormat="1" applyFont="1" applyFill="1" applyBorder="1">
      <alignment vertical="center"/>
    </xf>
    <xf numFmtId="181" fontId="10" fillId="4" borderId="87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center" vertical="center" textRotation="255" wrapText="1"/>
    </xf>
    <xf numFmtId="183" fontId="9" fillId="0" borderId="86" xfId="0" applyNumberFormat="1" applyFont="1" applyBorder="1">
      <alignment vertical="center"/>
    </xf>
    <xf numFmtId="49" fontId="30" fillId="3" borderId="2" xfId="0" applyNumberFormat="1" applyFont="1" applyFill="1" applyBorder="1" applyAlignment="1">
      <alignment horizontal="center" vertical="center" wrapText="1"/>
    </xf>
    <xf numFmtId="0" fontId="32" fillId="0" borderId="0" xfId="0" applyFont="1">
      <alignment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7" fillId="0" borderId="0" xfId="0" applyFont="1">
      <alignment vertical="center"/>
    </xf>
    <xf numFmtId="0" fontId="5" fillId="0" borderId="88" xfId="0" applyFont="1" applyBorder="1">
      <alignment vertical="center"/>
    </xf>
    <xf numFmtId="0" fontId="33" fillId="0" borderId="0" xfId="0" applyFont="1">
      <alignment vertical="center"/>
    </xf>
    <xf numFmtId="0" fontId="34" fillId="0" borderId="12" xfId="0" applyFont="1" applyBorder="1" applyAlignment="1">
      <alignment vertical="center" wrapText="1"/>
    </xf>
    <xf numFmtId="0" fontId="35" fillId="0" borderId="7" xfId="0" applyFont="1" applyBorder="1">
      <alignment vertical="center"/>
    </xf>
    <xf numFmtId="0" fontId="35" fillId="0" borderId="8" xfId="0" applyFont="1" applyBorder="1">
      <alignment vertical="center"/>
    </xf>
    <xf numFmtId="0" fontId="3" fillId="0" borderId="37" xfId="0" applyFont="1" applyBorder="1">
      <alignment vertical="center"/>
    </xf>
    <xf numFmtId="178" fontId="13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176" fontId="14" fillId="0" borderId="130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4" fillId="0" borderId="123" xfId="0" applyNumberFormat="1" applyFont="1" applyBorder="1" applyAlignment="1">
      <alignment horizontal="right"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76" fontId="14" fillId="0" borderId="9" xfId="0" applyNumberFormat="1" applyFont="1" applyBorder="1" applyAlignment="1">
      <alignment horizontal="right" vertical="center" wrapText="1"/>
    </xf>
    <xf numFmtId="0" fontId="4" fillId="3" borderId="80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4" fillId="0" borderId="5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2" xfId="0" applyFont="1" applyBorder="1" applyAlignment="1">
      <alignment horizontal="justify" vertical="center" wrapText="1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0" fillId="0" borderId="112" xfId="0" applyBorder="1">
      <alignment vertical="center"/>
    </xf>
    <xf numFmtId="0" fontId="0" fillId="0" borderId="74" xfId="0" applyBorder="1">
      <alignment vertical="center"/>
    </xf>
    <xf numFmtId="0" fontId="0" fillId="0" borderId="115" xfId="0" applyBorder="1">
      <alignment vertical="center"/>
    </xf>
    <xf numFmtId="0" fontId="35" fillId="0" borderId="4" xfId="0" applyFont="1" applyBorder="1">
      <alignment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3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4" xfId="0" applyFont="1" applyBorder="1" applyAlignment="1">
      <alignment horizontal="left" vertical="top"/>
    </xf>
    <xf numFmtId="0" fontId="3" fillId="0" borderId="112" xfId="0" applyFont="1" applyBorder="1" applyAlignment="1">
      <alignment horizontal="left" vertical="top"/>
    </xf>
    <xf numFmtId="0" fontId="3" fillId="0" borderId="74" xfId="0" applyFont="1" applyBorder="1" applyAlignment="1">
      <alignment horizontal="left" vertical="top"/>
    </xf>
    <xf numFmtId="0" fontId="3" fillId="0" borderId="11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center" textRotation="255" wrapText="1"/>
    </xf>
    <xf numFmtId="0" fontId="4" fillId="3" borderId="31" xfId="0" applyFont="1" applyFill="1" applyBorder="1" applyAlignment="1">
      <alignment horizontal="center" vertical="center" textRotation="255" wrapText="1"/>
    </xf>
    <xf numFmtId="0" fontId="4" fillId="3" borderId="112" xfId="0" applyFont="1" applyFill="1" applyBorder="1" applyAlignment="1">
      <alignment horizontal="center" vertical="center" textRotation="255" wrapText="1"/>
    </xf>
    <xf numFmtId="0" fontId="4" fillId="0" borderId="53" xfId="0" applyFont="1" applyBorder="1" applyAlignment="1">
      <alignment vertical="center" shrinkToFit="1"/>
    </xf>
    <xf numFmtId="0" fontId="4" fillId="0" borderId="57" xfId="0" applyFont="1" applyBorder="1" applyAlignment="1">
      <alignment vertical="center" shrinkToFit="1"/>
    </xf>
    <xf numFmtId="0" fontId="4" fillId="0" borderId="66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3" borderId="66" xfId="0" applyFont="1" applyFill="1" applyBorder="1" applyAlignment="1">
      <alignment horizontal="center" vertical="center"/>
    </xf>
    <xf numFmtId="0" fontId="20" fillId="0" borderId="52" xfId="0" applyFont="1" applyBorder="1" applyAlignment="1">
      <alignment vertical="center" shrinkToFit="1"/>
    </xf>
    <xf numFmtId="0" fontId="20" fillId="0" borderId="53" xfId="0" applyFont="1" applyBorder="1" applyAlignment="1">
      <alignment vertical="center" shrinkToFit="1"/>
    </xf>
    <xf numFmtId="0" fontId="20" fillId="0" borderId="113" xfId="0" applyFont="1" applyBorder="1" applyAlignment="1">
      <alignment vertical="center" shrinkToFit="1"/>
    </xf>
    <xf numFmtId="0" fontId="20" fillId="0" borderId="56" xfId="0" applyFont="1" applyBorder="1" applyAlignment="1">
      <alignment vertical="center" shrinkToFit="1"/>
    </xf>
    <xf numFmtId="0" fontId="20" fillId="0" borderId="57" xfId="0" applyFont="1" applyBorder="1" applyAlignment="1">
      <alignment vertical="center" shrinkToFit="1"/>
    </xf>
    <xf numFmtId="0" fontId="20" fillId="0" borderId="93" xfId="0" applyFont="1" applyBorder="1" applyAlignment="1">
      <alignment vertical="center" shrinkToFit="1"/>
    </xf>
    <xf numFmtId="0" fontId="20" fillId="0" borderId="71" xfId="0" applyFont="1" applyBorder="1" applyAlignment="1">
      <alignment vertical="center" shrinkToFit="1"/>
    </xf>
    <xf numFmtId="0" fontId="20" fillId="0" borderId="74" xfId="0" applyFont="1" applyBorder="1" applyAlignment="1">
      <alignment vertical="center" shrinkToFit="1"/>
    </xf>
    <xf numFmtId="0" fontId="20" fillId="0" borderId="114" xfId="0" applyFont="1" applyBorder="1" applyAlignment="1">
      <alignment vertical="center" shrinkToFit="1"/>
    </xf>
    <xf numFmtId="0" fontId="20" fillId="0" borderId="65" xfId="0" applyFont="1" applyBorder="1" applyAlignment="1">
      <alignment vertical="center" shrinkToFit="1"/>
    </xf>
    <xf numFmtId="0" fontId="20" fillId="0" borderId="66" xfId="0" applyFont="1" applyBorder="1" applyAlignment="1">
      <alignment vertical="center" shrinkToFit="1"/>
    </xf>
    <xf numFmtId="0" fontId="20" fillId="0" borderId="91" xfId="0" applyFont="1" applyBorder="1" applyAlignment="1">
      <alignment vertical="center" shrinkToFit="1"/>
    </xf>
    <xf numFmtId="0" fontId="3" fillId="3" borderId="65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0" fontId="4" fillId="0" borderId="61" xfId="0" applyFont="1" applyBorder="1" applyAlignment="1">
      <alignment vertical="center" shrinkToFit="1"/>
    </xf>
    <xf numFmtId="0" fontId="20" fillId="0" borderId="60" xfId="0" applyFont="1" applyBorder="1" applyAlignment="1">
      <alignment vertical="center" shrinkToFit="1"/>
    </xf>
    <xf numFmtId="0" fontId="20" fillId="0" borderId="61" xfId="0" applyFont="1" applyBorder="1" applyAlignment="1">
      <alignment vertical="center" shrinkToFit="1"/>
    </xf>
    <xf numFmtId="0" fontId="20" fillId="0" borderId="94" xfId="0" applyFont="1" applyBorder="1" applyAlignment="1">
      <alignment vertical="center" shrinkToFit="1"/>
    </xf>
    <xf numFmtId="0" fontId="20" fillId="0" borderId="60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11" fillId="0" borderId="88" xfId="0" applyFont="1" applyBorder="1" applyAlignment="1">
      <alignment horizontal="right"/>
    </xf>
    <xf numFmtId="0" fontId="11" fillId="0" borderId="106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3" fillId="0" borderId="1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center"/>
    </xf>
    <xf numFmtId="0" fontId="36" fillId="0" borderId="88" xfId="0" applyFont="1" applyBorder="1" applyAlignment="1">
      <alignment horizontal="center" vertical="center"/>
    </xf>
    <xf numFmtId="0" fontId="36" fillId="0" borderId="106" xfId="0" applyFont="1" applyBorder="1" applyAlignment="1">
      <alignment horizontal="center" vertical="center"/>
    </xf>
    <xf numFmtId="0" fontId="36" fillId="0" borderId="98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0" borderId="106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4" fillId="3" borderId="109" xfId="0" applyFont="1" applyFill="1" applyBorder="1" applyAlignment="1">
      <alignment horizontal="center" vertical="center"/>
    </xf>
    <xf numFmtId="0" fontId="4" fillId="3" borderId="18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textRotation="255"/>
    </xf>
    <xf numFmtId="0" fontId="4" fillId="3" borderId="4" xfId="0" applyFont="1" applyFill="1" applyBorder="1" applyAlignment="1">
      <alignment horizontal="center" vertical="center" textRotation="255"/>
    </xf>
    <xf numFmtId="0" fontId="4" fillId="3" borderId="31" xfId="0" applyFont="1" applyFill="1" applyBorder="1" applyAlignment="1">
      <alignment horizontal="center" vertical="center" textRotation="255"/>
    </xf>
    <xf numFmtId="0" fontId="4" fillId="3" borderId="0" xfId="0" applyFont="1" applyFill="1" applyAlignment="1">
      <alignment horizontal="center" vertical="center" textRotation="255"/>
    </xf>
    <xf numFmtId="0" fontId="4" fillId="3" borderId="112" xfId="0" applyFont="1" applyFill="1" applyBorder="1" applyAlignment="1">
      <alignment horizontal="center" vertical="center" textRotation="255"/>
    </xf>
    <xf numFmtId="0" fontId="4" fillId="3" borderId="74" xfId="0" applyFont="1" applyFill="1" applyBorder="1" applyAlignment="1">
      <alignment horizontal="center" vertical="center" textRotation="255"/>
    </xf>
    <xf numFmtId="0" fontId="4" fillId="3" borderId="177" xfId="0" applyFont="1" applyFill="1" applyBorder="1" applyAlignment="1">
      <alignment horizontal="center" vertical="center"/>
    </xf>
    <xf numFmtId="0" fontId="4" fillId="3" borderId="180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91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/>
    </xf>
    <xf numFmtId="0" fontId="3" fillId="3" borderId="92" xfId="0" applyFont="1" applyFill="1" applyBorder="1" applyAlignment="1">
      <alignment horizontal="center" vertical="center"/>
    </xf>
    <xf numFmtId="0" fontId="4" fillId="0" borderId="80" xfId="0" applyFont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4" fillId="3" borderId="95" xfId="0" applyFont="1" applyFill="1" applyBorder="1" applyAlignment="1">
      <alignment horizontal="center" vertical="center"/>
    </xf>
    <xf numFmtId="0" fontId="4" fillId="3" borderId="90" xfId="0" applyFont="1" applyFill="1" applyBorder="1" applyAlignment="1">
      <alignment horizontal="center" vertical="center"/>
    </xf>
    <xf numFmtId="0" fontId="4" fillId="3" borderId="103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4" fillId="3" borderId="108" xfId="0" applyFont="1" applyFill="1" applyBorder="1" applyAlignment="1">
      <alignment horizontal="center" vertical="center"/>
    </xf>
    <xf numFmtId="0" fontId="4" fillId="3" borderId="169" xfId="0" applyFont="1" applyFill="1" applyBorder="1" applyAlignment="1">
      <alignment vertical="center" textRotation="255"/>
    </xf>
    <xf numFmtId="0" fontId="4" fillId="3" borderId="167" xfId="0" applyFont="1" applyFill="1" applyBorder="1" applyAlignment="1">
      <alignment vertical="center" textRotation="255"/>
    </xf>
    <xf numFmtId="0" fontId="3" fillId="3" borderId="167" xfId="0" applyFont="1" applyFill="1" applyBorder="1" applyAlignment="1">
      <alignment vertical="center" textRotation="255"/>
    </xf>
    <xf numFmtId="0" fontId="3" fillId="3" borderId="179" xfId="0" applyFont="1" applyFill="1" applyBorder="1" applyAlignment="1">
      <alignment vertical="center" textRotation="255"/>
    </xf>
    <xf numFmtId="0" fontId="4" fillId="3" borderId="127" xfId="0" applyFont="1" applyFill="1" applyBorder="1" applyAlignment="1">
      <alignment horizontal="center" vertical="center" shrinkToFit="1"/>
    </xf>
    <xf numFmtId="0" fontId="4" fillId="3" borderId="102" xfId="0" applyFont="1" applyFill="1" applyBorder="1" applyAlignment="1">
      <alignment horizontal="center" vertical="center" shrinkToFit="1"/>
    </xf>
    <xf numFmtId="0" fontId="4" fillId="3" borderId="4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112" xfId="0" applyFont="1" applyFill="1" applyBorder="1" applyAlignment="1">
      <alignment horizontal="center" vertical="center" wrapText="1"/>
    </xf>
    <xf numFmtId="0" fontId="11" fillId="3" borderId="74" xfId="0" applyFont="1" applyFill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110" xfId="0" applyFont="1" applyBorder="1" applyAlignment="1">
      <alignment horizontal="center" vertical="center" shrinkToFit="1"/>
    </xf>
    <xf numFmtId="0" fontId="18" fillId="0" borderId="177" xfId="0" quotePrefix="1" applyFont="1" applyBorder="1" applyAlignment="1">
      <alignment horizontal="center" vertical="center" shrinkToFit="1"/>
    </xf>
    <xf numFmtId="0" fontId="18" fillId="0" borderId="180" xfId="0" quotePrefix="1" applyFont="1" applyBorder="1" applyAlignment="1">
      <alignment horizontal="center" vertical="center" shrinkToFit="1"/>
    </xf>
    <xf numFmtId="0" fontId="18" fillId="0" borderId="181" xfId="0" quotePrefix="1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82" xfId="0" applyFont="1" applyBorder="1" applyAlignment="1">
      <alignment horizontal="center" vertical="center" shrinkToFit="1"/>
    </xf>
    <xf numFmtId="0" fontId="4" fillId="0" borderId="177" xfId="0" applyFont="1" applyBorder="1" applyAlignment="1">
      <alignment horizontal="center" vertical="center" shrinkToFit="1"/>
    </xf>
    <xf numFmtId="0" fontId="4" fillId="0" borderId="180" xfId="0" applyFont="1" applyBorder="1" applyAlignment="1">
      <alignment horizontal="center" vertical="center" shrinkToFit="1"/>
    </xf>
    <xf numFmtId="0" fontId="4" fillId="0" borderId="181" xfId="0" applyFont="1" applyBorder="1" applyAlignment="1">
      <alignment horizontal="center" vertical="center" shrinkToFit="1"/>
    </xf>
    <xf numFmtId="0" fontId="4" fillId="0" borderId="8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98" xfId="0" applyFont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3" fillId="3" borderId="104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4" fillId="3" borderId="183" xfId="0" applyFont="1" applyFill="1" applyBorder="1" applyAlignment="1">
      <alignment horizontal="center" vertical="center" textRotation="255"/>
    </xf>
    <xf numFmtId="0" fontId="4" fillId="3" borderId="104" xfId="0" applyFont="1" applyFill="1" applyBorder="1" applyAlignment="1">
      <alignment horizontal="center" vertical="center" textRotation="255"/>
    </xf>
    <xf numFmtId="0" fontId="4" fillId="3" borderId="108" xfId="0" applyFont="1" applyFill="1" applyBorder="1" applyAlignment="1">
      <alignment horizontal="center" vertical="center" textRotation="255"/>
    </xf>
    <xf numFmtId="0" fontId="3" fillId="0" borderId="97" xfId="0" applyFont="1" applyBorder="1" applyAlignment="1">
      <alignment horizontal="right" vertical="center"/>
    </xf>
    <xf numFmtId="0" fontId="20" fillId="0" borderId="65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4" fillId="0" borderId="178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96" xfId="0" applyFont="1" applyBorder="1" applyAlignment="1">
      <alignment horizontal="left" vertical="top" shrinkToFit="1"/>
    </xf>
    <xf numFmtId="0" fontId="4" fillId="0" borderId="97" xfId="0" applyFont="1" applyBorder="1" applyAlignment="1">
      <alignment horizontal="left" vertical="top" shrinkToFit="1"/>
    </xf>
    <xf numFmtId="0" fontId="4" fillId="0" borderId="45" xfId="0" applyFont="1" applyBorder="1" applyAlignment="1">
      <alignment horizontal="left" vertical="top" shrinkToFit="1"/>
    </xf>
    <xf numFmtId="0" fontId="4" fillId="3" borderId="80" xfId="0" applyFont="1" applyFill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center" vertical="center" wrapText="1"/>
    </xf>
    <xf numFmtId="177" fontId="19" fillId="0" borderId="80" xfId="0" applyNumberFormat="1" applyFont="1" applyBorder="1" applyAlignment="1">
      <alignment horizontal="center" vertical="center"/>
    </xf>
    <xf numFmtId="177" fontId="19" fillId="0" borderId="66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4" fillId="0" borderId="128" xfId="0" applyFont="1" applyBorder="1" applyAlignment="1">
      <alignment horizontal="center" vertical="center" textRotation="255" wrapText="1"/>
    </xf>
    <xf numFmtId="0" fontId="4" fillId="0" borderId="129" xfId="0" applyFont="1" applyBorder="1" applyAlignment="1">
      <alignment horizontal="center" vertical="center" textRotation="255" wrapText="1"/>
    </xf>
    <xf numFmtId="0" fontId="13" fillId="0" borderId="140" xfId="0" applyFont="1" applyBorder="1" applyAlignment="1">
      <alignment horizontal="left" vertical="center" wrapText="1"/>
    </xf>
    <xf numFmtId="0" fontId="13" fillId="0" borderId="141" xfId="0" applyFont="1" applyBorder="1" applyAlignment="1">
      <alignment horizontal="left" vertical="center" wrapText="1"/>
    </xf>
    <xf numFmtId="0" fontId="13" fillId="0" borderId="142" xfId="0" applyFont="1" applyBorder="1" applyAlignment="1">
      <alignment horizontal="left" vertical="center" wrapText="1"/>
    </xf>
    <xf numFmtId="0" fontId="13" fillId="0" borderId="143" xfId="0" applyFont="1" applyBorder="1" applyAlignment="1">
      <alignment horizontal="left" vertical="center" wrapText="1"/>
    </xf>
    <xf numFmtId="0" fontId="13" fillId="0" borderId="152" xfId="0" applyFont="1" applyBorder="1" applyAlignment="1">
      <alignment horizontal="left" vertical="center" wrapText="1"/>
    </xf>
    <xf numFmtId="0" fontId="13" fillId="0" borderId="153" xfId="0" applyFont="1" applyBorder="1" applyAlignment="1">
      <alignment horizontal="left" vertical="center" wrapText="1"/>
    </xf>
    <xf numFmtId="0" fontId="13" fillId="0" borderId="154" xfId="0" applyFont="1" applyBorder="1" applyAlignment="1">
      <alignment horizontal="left" vertical="center" wrapText="1"/>
    </xf>
    <xf numFmtId="0" fontId="13" fillId="0" borderId="155" xfId="0" applyFont="1" applyBorder="1" applyAlignment="1">
      <alignment horizontal="left" vertical="center" wrapText="1"/>
    </xf>
    <xf numFmtId="0" fontId="39" fillId="0" borderId="152" xfId="0" applyFont="1" applyBorder="1" applyAlignment="1">
      <alignment horizontal="left" vertical="center" wrapText="1"/>
    </xf>
    <xf numFmtId="0" fontId="39" fillId="0" borderId="153" xfId="0" applyFont="1" applyBorder="1" applyAlignment="1">
      <alignment horizontal="left" vertical="center" wrapText="1"/>
    </xf>
    <xf numFmtId="0" fontId="39" fillId="0" borderId="154" xfId="0" applyFont="1" applyBorder="1" applyAlignment="1">
      <alignment horizontal="left" vertical="center" wrapText="1"/>
    </xf>
    <xf numFmtId="0" fontId="39" fillId="0" borderId="155" xfId="0" applyFont="1" applyBorder="1" applyAlignment="1">
      <alignment horizontal="left" vertical="center" wrapText="1"/>
    </xf>
    <xf numFmtId="0" fontId="13" fillId="0" borderId="156" xfId="0" applyFont="1" applyBorder="1" applyAlignment="1">
      <alignment horizontal="left" vertical="center" wrapText="1"/>
    </xf>
    <xf numFmtId="0" fontId="13" fillId="0" borderId="157" xfId="0" applyFont="1" applyBorder="1" applyAlignment="1">
      <alignment horizontal="left" vertical="center" wrapText="1"/>
    </xf>
    <xf numFmtId="0" fontId="13" fillId="0" borderId="158" xfId="0" applyFont="1" applyBorder="1" applyAlignment="1">
      <alignment horizontal="left" vertical="center" wrapText="1"/>
    </xf>
    <xf numFmtId="0" fontId="13" fillId="0" borderId="159" xfId="0" applyFont="1" applyBorder="1" applyAlignment="1">
      <alignment horizontal="left" vertical="center" wrapText="1"/>
    </xf>
    <xf numFmtId="0" fontId="7" fillId="3" borderId="77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13" fillId="0" borderId="148" xfId="0" applyFont="1" applyBorder="1" applyAlignment="1">
      <alignment horizontal="center"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50" xfId="0" applyFont="1" applyBorder="1" applyAlignment="1">
      <alignment horizontal="center" vertical="center" wrapText="1"/>
    </xf>
    <xf numFmtId="0" fontId="13" fillId="0" borderId="15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4" fillId="3" borderId="116" xfId="0" applyFont="1" applyFill="1" applyBorder="1" applyAlignment="1">
      <alignment horizontal="center" vertical="center" wrapText="1"/>
    </xf>
    <xf numFmtId="0" fontId="4" fillId="3" borderId="117" xfId="0" applyFont="1" applyFill="1" applyBorder="1" applyAlignment="1">
      <alignment horizontal="center" vertical="center" wrapText="1"/>
    </xf>
    <xf numFmtId="0" fontId="4" fillId="3" borderId="118" xfId="0" applyFont="1" applyFill="1" applyBorder="1" applyAlignment="1">
      <alignment horizontal="center" vertical="center" wrapText="1"/>
    </xf>
    <xf numFmtId="0" fontId="4" fillId="3" borderId="119" xfId="0" applyFont="1" applyFill="1" applyBorder="1" applyAlignment="1">
      <alignment horizontal="center" vertical="center" wrapText="1"/>
    </xf>
    <xf numFmtId="0" fontId="4" fillId="3" borderId="111" xfId="0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textRotation="255" wrapText="1"/>
    </xf>
    <xf numFmtId="0" fontId="7" fillId="0" borderId="138" xfId="0" applyFont="1" applyBorder="1" applyAlignment="1">
      <alignment horizontal="center" vertical="center" textRotation="255" wrapText="1"/>
    </xf>
    <xf numFmtId="49" fontId="4" fillId="2" borderId="139" xfId="0" applyNumberFormat="1" applyFont="1" applyFill="1" applyBorder="1" applyAlignment="1">
      <alignment horizontal="center" vertical="center" textRotation="255" wrapText="1"/>
    </xf>
    <xf numFmtId="49" fontId="4" fillId="2" borderId="128" xfId="0" applyNumberFormat="1" applyFont="1" applyFill="1" applyBorder="1" applyAlignment="1">
      <alignment horizontal="center" vertical="center" textRotation="255" wrapText="1"/>
    </xf>
    <xf numFmtId="49" fontId="4" fillId="2" borderId="129" xfId="0" applyNumberFormat="1" applyFont="1" applyFill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89" xfId="0" applyFont="1" applyBorder="1" applyAlignment="1">
      <alignment horizontal="left" vertical="center" shrinkToFit="1"/>
    </xf>
    <xf numFmtId="0" fontId="4" fillId="0" borderId="122" xfId="0" applyFont="1" applyBorder="1" applyAlignment="1">
      <alignment horizontal="left" vertical="center" shrinkToFit="1"/>
    </xf>
    <xf numFmtId="0" fontId="13" fillId="0" borderId="144" xfId="0" applyFont="1" applyBorder="1" applyAlignment="1">
      <alignment horizontal="left" vertical="center" wrapText="1"/>
    </xf>
    <xf numFmtId="0" fontId="13" fillId="0" borderId="145" xfId="0" applyFont="1" applyBorder="1" applyAlignment="1">
      <alignment horizontal="left" vertical="center" wrapText="1"/>
    </xf>
    <xf numFmtId="0" fontId="13" fillId="0" borderId="146" xfId="0" applyFont="1" applyBorder="1" applyAlignment="1">
      <alignment horizontal="left" vertical="center" wrapText="1"/>
    </xf>
    <xf numFmtId="0" fontId="13" fillId="0" borderId="147" xfId="0" applyFont="1" applyBorder="1" applyAlignment="1">
      <alignment horizontal="left" vertical="center" wrapText="1"/>
    </xf>
    <xf numFmtId="49" fontId="4" fillId="3" borderId="81" xfId="0" applyNumberFormat="1" applyFont="1" applyFill="1" applyBorder="1" applyAlignment="1">
      <alignment horizontal="center" vertical="center" shrinkToFit="1"/>
    </xf>
    <xf numFmtId="49" fontId="4" fillId="3" borderId="38" xfId="0" applyNumberFormat="1" applyFont="1" applyFill="1" applyBorder="1" applyAlignment="1">
      <alignment horizontal="center" vertical="center" shrinkToFit="1"/>
    </xf>
    <xf numFmtId="49" fontId="4" fillId="3" borderId="14" xfId="0" applyNumberFormat="1" applyFont="1" applyFill="1" applyBorder="1" applyAlignment="1">
      <alignment horizontal="center" vertical="center" shrinkToFit="1"/>
    </xf>
    <xf numFmtId="176" fontId="14" fillId="0" borderId="130" xfId="0" applyNumberFormat="1" applyFont="1" applyBorder="1" applyAlignment="1">
      <alignment horizontal="right" vertical="center" wrapText="1"/>
    </xf>
    <xf numFmtId="176" fontId="14" fillId="0" borderId="73" xfId="0" applyNumberFormat="1" applyFont="1" applyBorder="1" applyAlignment="1">
      <alignment horizontal="right" vertical="center" wrapText="1"/>
    </xf>
    <xf numFmtId="176" fontId="14" fillId="0" borderId="11" xfId="0" applyNumberFormat="1" applyFont="1" applyBorder="1" applyAlignment="1">
      <alignment horizontal="right" vertical="center" wrapText="1"/>
    </xf>
    <xf numFmtId="176" fontId="14" fillId="0" borderId="12" xfId="0" applyNumberFormat="1" applyFont="1" applyBorder="1" applyAlignment="1">
      <alignment horizontal="right" vertical="center" wrapText="1"/>
    </xf>
    <xf numFmtId="0" fontId="29" fillId="0" borderId="131" xfId="0" applyFont="1" applyBorder="1" applyAlignment="1">
      <alignment horizontal="right" vertical="top" wrapText="1"/>
    </xf>
    <xf numFmtId="0" fontId="29" fillId="0" borderId="132" xfId="0" applyFont="1" applyBorder="1" applyAlignment="1">
      <alignment horizontal="right" vertical="top" wrapText="1"/>
    </xf>
    <xf numFmtId="0" fontId="29" fillId="0" borderId="22" xfId="0" applyFont="1" applyBorder="1" applyAlignment="1">
      <alignment horizontal="right" vertical="top" wrapText="1"/>
    </xf>
    <xf numFmtId="0" fontId="29" fillId="0" borderId="133" xfId="0" applyFont="1" applyBorder="1" applyAlignment="1">
      <alignment horizontal="right" vertical="top" wrapText="1"/>
    </xf>
    <xf numFmtId="0" fontId="7" fillId="3" borderId="134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80" fontId="13" fillId="4" borderId="83" xfId="0" applyNumberFormat="1" applyFont="1" applyFill="1" applyBorder="1" applyAlignment="1">
      <alignment horizontal="right" vertical="center" wrapText="1"/>
    </xf>
    <xf numFmtId="180" fontId="13" fillId="4" borderId="135" xfId="0" applyNumberFormat="1" applyFont="1" applyFill="1" applyBorder="1" applyAlignment="1">
      <alignment horizontal="right" vertical="center" wrapText="1"/>
    </xf>
    <xf numFmtId="0" fontId="7" fillId="0" borderId="136" xfId="0" applyFont="1" applyBorder="1" applyAlignment="1">
      <alignment horizontal="center" vertical="center" textRotation="255" wrapText="1"/>
    </xf>
    <xf numFmtId="0" fontId="7" fillId="0" borderId="137" xfId="0" applyFont="1" applyBorder="1" applyAlignment="1">
      <alignment horizontal="center" vertical="center" textRotation="255" wrapText="1"/>
    </xf>
    <xf numFmtId="0" fontId="7" fillId="3" borderId="80" xfId="0" applyFont="1" applyFill="1" applyBorder="1" applyAlignment="1">
      <alignment horizontal="left" vertical="center" wrapText="1"/>
    </xf>
    <xf numFmtId="0" fontId="7" fillId="3" borderId="66" xfId="0" applyFont="1" applyFill="1" applyBorder="1" applyAlignment="1">
      <alignment horizontal="left" vertical="center" wrapText="1"/>
    </xf>
    <xf numFmtId="0" fontId="7" fillId="3" borderId="92" xfId="0" applyFont="1" applyFill="1" applyBorder="1" applyAlignment="1">
      <alignment horizontal="left" vertical="center" wrapText="1"/>
    </xf>
    <xf numFmtId="176" fontId="13" fillId="3" borderId="80" xfId="0" applyNumberFormat="1" applyFont="1" applyFill="1" applyBorder="1" applyAlignment="1">
      <alignment horizontal="right" vertical="center" wrapText="1"/>
    </xf>
    <xf numFmtId="176" fontId="13" fillId="3" borderId="92" xfId="0" applyNumberFormat="1" applyFont="1" applyFill="1" applyBorder="1" applyAlignment="1">
      <alignment horizontal="right" vertical="center" wrapText="1"/>
    </xf>
    <xf numFmtId="0" fontId="7" fillId="3" borderId="66" xfId="0" applyFont="1" applyFill="1" applyBorder="1" applyAlignment="1">
      <alignment horizontal="left" vertical="center" shrinkToFit="1"/>
    </xf>
    <xf numFmtId="0" fontId="7" fillId="3" borderId="111" xfId="0" applyFont="1" applyFill="1" applyBorder="1" applyAlignment="1">
      <alignment horizontal="left" vertical="center" shrinkToFit="1"/>
    </xf>
    <xf numFmtId="0" fontId="29" fillId="0" borderId="81" xfId="0" applyFont="1" applyBorder="1" applyAlignment="1">
      <alignment horizontal="right" vertical="top" wrapText="1"/>
    </xf>
    <xf numFmtId="0" fontId="29" fillId="0" borderId="38" xfId="0" applyFont="1" applyBorder="1" applyAlignment="1">
      <alignment horizontal="right" vertical="top" wrapText="1"/>
    </xf>
    <xf numFmtId="0" fontId="29" fillId="0" borderId="15" xfId="0" applyFont="1" applyBorder="1" applyAlignment="1">
      <alignment horizontal="right" vertical="top" wrapText="1"/>
    </xf>
    <xf numFmtId="176" fontId="14" fillId="0" borderId="123" xfId="0" applyNumberFormat="1" applyFont="1" applyBorder="1" applyAlignment="1">
      <alignment horizontal="right" vertical="center" wrapText="1"/>
    </xf>
    <xf numFmtId="176" fontId="4" fillId="0" borderId="124" xfId="0" applyNumberFormat="1" applyFont="1" applyBorder="1" applyAlignment="1">
      <alignment horizontal="right" vertical="center" wrapText="1"/>
    </xf>
    <xf numFmtId="0" fontId="13" fillId="0" borderId="125" xfId="0" applyFont="1" applyBorder="1" applyAlignment="1">
      <alignment horizontal="center" vertical="center" wrapText="1"/>
    </xf>
    <xf numFmtId="0" fontId="4" fillId="0" borderId="125" xfId="0" applyFont="1" applyBorder="1" applyAlignment="1">
      <alignment vertical="center" wrapText="1"/>
    </xf>
    <xf numFmtId="0" fontId="4" fillId="0" borderId="126" xfId="0" applyFont="1" applyBorder="1" applyAlignment="1">
      <alignment vertical="center" wrapText="1"/>
    </xf>
    <xf numFmtId="180" fontId="13" fillId="4" borderId="81" xfId="0" applyNumberFormat="1" applyFont="1" applyFill="1" applyBorder="1" applyAlignment="1">
      <alignment horizontal="right" vertical="center" wrapText="1"/>
    </xf>
    <xf numFmtId="180" fontId="13" fillId="4" borderId="14" xfId="0" applyNumberFormat="1" applyFont="1" applyFill="1" applyBorder="1" applyAlignment="1">
      <alignment horizontal="right" vertical="center" wrapText="1"/>
    </xf>
    <xf numFmtId="49" fontId="4" fillId="2" borderId="127" xfId="0" applyNumberFormat="1" applyFont="1" applyFill="1" applyBorder="1" applyAlignment="1">
      <alignment horizontal="center" vertical="center" textRotation="255" wrapText="1"/>
    </xf>
    <xf numFmtId="49" fontId="4" fillId="2" borderId="26" xfId="0" applyNumberFormat="1" applyFont="1" applyFill="1" applyBorder="1" applyAlignment="1">
      <alignment horizontal="center" vertical="center" textRotation="255" wrapText="1"/>
    </xf>
    <xf numFmtId="49" fontId="4" fillId="2" borderId="28" xfId="0" applyNumberFormat="1" applyFont="1" applyFill="1" applyBorder="1" applyAlignment="1">
      <alignment horizontal="center" vertical="center" textRotation="255" wrapText="1"/>
    </xf>
    <xf numFmtId="176" fontId="14" fillId="0" borderId="9" xfId="0" applyNumberFormat="1" applyFont="1" applyBorder="1" applyAlignment="1">
      <alignment horizontal="right" vertical="center" wrapText="1"/>
    </xf>
    <xf numFmtId="176" fontId="14" fillId="0" borderId="10" xfId="0" applyNumberFormat="1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9" xfId="0" applyFont="1" applyBorder="1" applyAlignment="1">
      <alignment horizontal="center" vertical="center" wrapText="1"/>
    </xf>
    <xf numFmtId="0" fontId="13" fillId="0" borderId="122" xfId="0" applyFont="1" applyBorder="1" applyAlignment="1">
      <alignment horizontal="center" vertical="center" wrapText="1"/>
    </xf>
    <xf numFmtId="0" fontId="39" fillId="0" borderId="89" xfId="0" applyFont="1" applyBorder="1" applyAlignment="1">
      <alignment horizontal="left" vertical="top" wrapText="1"/>
    </xf>
    <xf numFmtId="0" fontId="39" fillId="0" borderId="12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4" fillId="3" borderId="37" xfId="0" applyFont="1" applyFill="1" applyBorder="1" applyAlignment="1">
      <alignment horizontal="left" vertical="center" shrinkToFit="1"/>
    </xf>
    <xf numFmtId="0" fontId="25" fillId="0" borderId="0" xfId="0" applyFont="1" applyAlignment="1">
      <alignment horizontal="left" vertical="center" shrinkToFit="1"/>
    </xf>
    <xf numFmtId="0" fontId="4" fillId="0" borderId="74" xfId="0" applyFont="1" applyBorder="1" applyAlignment="1">
      <alignment horizontal="right" vertical="center" shrinkToFit="1"/>
    </xf>
    <xf numFmtId="0" fontId="4" fillId="3" borderId="120" xfId="0" applyFont="1" applyFill="1" applyBorder="1" applyAlignment="1">
      <alignment horizontal="center" vertical="center" wrapText="1"/>
    </xf>
    <xf numFmtId="0" fontId="4" fillId="3" borderId="12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7" fillId="3" borderId="164" xfId="0" applyFont="1" applyFill="1" applyBorder="1" applyAlignment="1">
      <alignment horizontal="center" vertical="center" wrapText="1"/>
    </xf>
    <xf numFmtId="0" fontId="7" fillId="3" borderId="165" xfId="0" applyFont="1" applyFill="1" applyBorder="1" applyAlignment="1">
      <alignment horizontal="center" vertical="center" wrapText="1"/>
    </xf>
    <xf numFmtId="0" fontId="9" fillId="3" borderId="164" xfId="0" applyFont="1" applyFill="1" applyBorder="1" applyAlignment="1">
      <alignment horizontal="center" vertical="center" wrapText="1"/>
    </xf>
    <xf numFmtId="0" fontId="9" fillId="3" borderId="165" xfId="0" applyFont="1" applyFill="1" applyBorder="1" applyAlignment="1">
      <alignment horizontal="center" vertical="center" wrapText="1"/>
    </xf>
    <xf numFmtId="0" fontId="10" fillId="0" borderId="184" xfId="0" applyFont="1" applyBorder="1" applyAlignment="1">
      <alignment horizontal="left" vertical="center" wrapText="1"/>
    </xf>
    <xf numFmtId="0" fontId="10" fillId="0" borderId="185" xfId="0" applyFont="1" applyBorder="1" applyAlignment="1">
      <alignment horizontal="left" vertical="center" wrapText="1"/>
    </xf>
    <xf numFmtId="0" fontId="10" fillId="0" borderId="112" xfId="0" applyFont="1" applyBorder="1" applyAlignment="1">
      <alignment horizontal="left" vertical="top" wrapText="1"/>
    </xf>
    <xf numFmtId="0" fontId="10" fillId="0" borderId="115" xfId="0" applyFont="1" applyBorder="1" applyAlignment="1">
      <alignment horizontal="left" vertical="top" wrapText="1"/>
    </xf>
    <xf numFmtId="0" fontId="12" fillId="0" borderId="0" xfId="0" applyFont="1">
      <alignment vertical="center"/>
    </xf>
    <xf numFmtId="0" fontId="7" fillId="3" borderId="166" xfId="0" applyFont="1" applyFill="1" applyBorder="1" applyAlignment="1">
      <alignment horizontal="center" vertical="center" wrapText="1"/>
    </xf>
    <xf numFmtId="0" fontId="7" fillId="3" borderId="167" xfId="0" applyFont="1" applyFill="1" applyBorder="1" applyAlignment="1">
      <alignment horizontal="center" vertical="center" wrapText="1"/>
    </xf>
    <xf numFmtId="0" fontId="7" fillId="3" borderId="168" xfId="0" applyFont="1" applyFill="1" applyBorder="1" applyAlignment="1">
      <alignment horizontal="center" vertical="center" wrapText="1"/>
    </xf>
    <xf numFmtId="0" fontId="3" fillId="3" borderId="101" xfId="0" applyFont="1" applyFill="1" applyBorder="1" applyAlignment="1">
      <alignment horizontal="left" vertical="center" shrinkToFit="1"/>
    </xf>
    <xf numFmtId="0" fontId="3" fillId="3" borderId="102" xfId="0" applyFont="1" applyFill="1" applyBorder="1" applyAlignment="1">
      <alignment horizontal="left" vertical="center" shrinkToFit="1"/>
    </xf>
    <xf numFmtId="0" fontId="3" fillId="0" borderId="104" xfId="0" applyFont="1" applyBorder="1" applyAlignment="1">
      <alignment horizontal="right" vertical="center"/>
    </xf>
    <xf numFmtId="0" fontId="23" fillId="0" borderId="0" xfId="0" applyFont="1" applyAlignment="1">
      <alignment horizontal="left" vertical="center" shrinkToFit="1"/>
    </xf>
    <xf numFmtId="0" fontId="7" fillId="3" borderId="169" xfId="0" applyFont="1" applyFill="1" applyBorder="1" applyAlignment="1">
      <alignment horizontal="center" vertical="center" wrapText="1"/>
    </xf>
    <xf numFmtId="0" fontId="16" fillId="3" borderId="17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3" fillId="0" borderId="16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105" xfId="0" applyFont="1" applyBorder="1" applyAlignment="1">
      <alignment horizontal="left" vertical="center" wrapText="1"/>
    </xf>
    <xf numFmtId="0" fontId="3" fillId="0" borderId="16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62" xfId="0" applyFont="1" applyBorder="1" applyAlignment="1">
      <alignment horizontal="left" vertical="center" shrinkToFit="1"/>
    </xf>
    <xf numFmtId="0" fontId="8" fillId="0" borderId="100" xfId="0" applyFont="1" applyBorder="1" applyAlignment="1">
      <alignment horizontal="left" vertical="center" shrinkToFit="1"/>
    </xf>
    <xf numFmtId="0" fontId="3" fillId="0" borderId="100" xfId="0" applyFont="1" applyBorder="1" applyAlignment="1">
      <alignment horizontal="left" vertical="center" wrapText="1"/>
    </xf>
    <xf numFmtId="0" fontId="3" fillId="0" borderId="163" xfId="0" applyFont="1" applyBorder="1" applyAlignment="1">
      <alignment horizontal="left" vertical="center" wrapText="1"/>
    </xf>
    <xf numFmtId="0" fontId="9" fillId="3" borderId="134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5" fillId="0" borderId="173" xfId="0" applyFont="1" applyBorder="1">
      <alignment vertical="center"/>
    </xf>
    <xf numFmtId="0" fontId="35" fillId="0" borderId="39" xfId="0" applyFont="1" applyBorder="1">
      <alignment vertical="center"/>
    </xf>
    <xf numFmtId="0" fontId="35" fillId="0" borderId="17" xfId="0" applyFont="1" applyBorder="1">
      <alignment vertical="center"/>
    </xf>
    <xf numFmtId="0" fontId="37" fillId="0" borderId="174" xfId="0" applyFont="1" applyBorder="1" applyAlignment="1">
      <alignment horizontal="left" vertical="center"/>
    </xf>
    <xf numFmtId="0" fontId="37" fillId="0" borderId="175" xfId="0" applyFont="1" applyBorder="1" applyAlignment="1">
      <alignment horizontal="left" vertical="center"/>
    </xf>
    <xf numFmtId="0" fontId="37" fillId="0" borderId="176" xfId="0" applyFont="1" applyBorder="1" applyAlignment="1">
      <alignment horizontal="left" vertical="center"/>
    </xf>
    <xf numFmtId="0" fontId="35" fillId="0" borderId="172" xfId="0" applyFont="1" applyBorder="1">
      <alignment vertical="center"/>
    </xf>
    <xf numFmtId="0" fontId="35" fillId="0" borderId="89" xfId="0" applyFont="1" applyBorder="1">
      <alignment vertical="center"/>
    </xf>
    <xf numFmtId="0" fontId="35" fillId="0" borderId="122" xfId="0" applyFont="1" applyBorder="1">
      <alignment vertical="center"/>
    </xf>
    <xf numFmtId="0" fontId="4" fillId="0" borderId="13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1" xfId="0" applyFont="1" applyBorder="1" applyAlignment="1">
      <alignment horizontal="left" vertical="center"/>
    </xf>
    <xf numFmtId="0" fontId="4" fillId="0" borderId="174" xfId="0" applyFont="1" applyBorder="1" applyAlignment="1">
      <alignment horizontal="left" vertical="center"/>
    </xf>
    <xf numFmtId="0" fontId="4" fillId="0" borderId="175" xfId="0" applyFont="1" applyBorder="1" applyAlignment="1">
      <alignment horizontal="left" vertical="center"/>
    </xf>
    <xf numFmtId="0" fontId="4" fillId="0" borderId="176" xfId="0" applyFont="1" applyBorder="1" applyAlignment="1">
      <alignment horizontal="left" vertical="center"/>
    </xf>
    <xf numFmtId="0" fontId="0" fillId="0" borderId="17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19" fillId="0" borderId="137" xfId="0" applyFont="1" applyBorder="1" applyAlignment="1">
      <alignment horizontal="left" vertical="center"/>
    </xf>
    <xf numFmtId="0" fontId="0" fillId="3" borderId="88" xfId="0" applyFill="1" applyBorder="1" applyAlignment="1">
      <alignment horizontal="left" vertical="center" shrinkToFit="1"/>
    </xf>
    <xf numFmtId="0" fontId="0" fillId="3" borderId="106" xfId="0" applyFill="1" applyBorder="1" applyAlignment="1">
      <alignment horizontal="left" vertical="center" shrinkToFit="1"/>
    </xf>
    <xf numFmtId="0" fontId="0" fillId="3" borderId="98" xfId="0" applyFill="1" applyBorder="1" applyAlignment="1">
      <alignment horizontal="left" vertical="center" shrinkToFit="1"/>
    </xf>
    <xf numFmtId="0" fontId="4" fillId="0" borderId="172" xfId="0" applyFont="1" applyBorder="1" applyAlignment="1">
      <alignment horizontal="left" vertical="center"/>
    </xf>
    <xf numFmtId="0" fontId="4" fillId="0" borderId="89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10" fillId="0" borderId="112" xfId="0" applyFont="1" applyBorder="1">
      <alignment vertical="center"/>
    </xf>
    <xf numFmtId="0" fontId="10" fillId="0" borderId="74" xfId="0" applyFont="1" applyBorder="1">
      <alignment vertical="center"/>
    </xf>
    <xf numFmtId="0" fontId="10" fillId="0" borderId="115" xfId="0" applyFont="1" applyBorder="1">
      <alignment vertical="center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4233</xdr:colOff>
      <xdr:row>4</xdr:row>
      <xdr:rowOff>149228</xdr:rowOff>
    </xdr:from>
    <xdr:to>
      <xdr:col>17</xdr:col>
      <xdr:colOff>625475</xdr:colOff>
      <xdr:row>7</xdr:row>
      <xdr:rowOff>318560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60C51-CF1D-470A-9502-5B79356631E0}"/>
            </a:ext>
          </a:extLst>
        </xdr:cNvPr>
        <xdr:cNvSpPr txBox="1"/>
      </xdr:nvSpPr>
      <xdr:spPr>
        <a:xfrm>
          <a:off x="7548033" y="835028"/>
          <a:ext cx="4736042" cy="54080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注意事項！（</a:t>
          </a:r>
          <a:r>
            <a:rPr kumimoji="1" lang="en-US" altLang="ja-JP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HP</a:t>
          </a: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アップ時や印刷時は消去するか、印刷画面外に移動させてください）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>
            <a:lnSpc>
              <a:spcPts val="1900"/>
            </a:lnSpc>
          </a:pPr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⑥・⑥説明欄、⑦・⑦説明欄・⑩・㉑・㉖の予算額と決差額の欄には自動計算が入っています。薄く色塗りしている部分です。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1676400</xdr:colOff>
      <xdr:row>57</xdr:row>
      <xdr:rowOff>38100</xdr:rowOff>
    </xdr:from>
    <xdr:to>
      <xdr:col>5</xdr:col>
      <xdr:colOff>133350</xdr:colOff>
      <xdr:row>57</xdr:row>
      <xdr:rowOff>171450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F72EA92C-559D-1DB8-3A99-52A20AA5A037}"/>
            </a:ext>
          </a:extLst>
        </xdr:cNvPr>
        <xdr:cNvSpPr/>
      </xdr:nvSpPr>
      <xdr:spPr>
        <a:xfrm>
          <a:off x="3714750" y="10467975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59</xdr:row>
      <xdr:rowOff>47625</xdr:rowOff>
    </xdr:from>
    <xdr:to>
      <xdr:col>5</xdr:col>
      <xdr:colOff>142875</xdr:colOff>
      <xdr:row>59</xdr:row>
      <xdr:rowOff>180975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62F0BA56-C363-6C7E-A9D2-CCE59DC18BB4}"/>
            </a:ext>
          </a:extLst>
        </xdr:cNvPr>
        <xdr:cNvSpPr/>
      </xdr:nvSpPr>
      <xdr:spPr>
        <a:xfrm>
          <a:off x="3724275" y="107061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61</xdr:row>
      <xdr:rowOff>66675</xdr:rowOff>
    </xdr:from>
    <xdr:to>
      <xdr:col>5</xdr:col>
      <xdr:colOff>133350</xdr:colOff>
      <xdr:row>61</xdr:row>
      <xdr:rowOff>200025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D30A83B3-10EA-7806-7156-049759AA539F}"/>
            </a:ext>
          </a:extLst>
        </xdr:cNvPr>
        <xdr:cNvSpPr/>
      </xdr:nvSpPr>
      <xdr:spPr>
        <a:xfrm>
          <a:off x="3714750" y="1141095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1676400</xdr:colOff>
      <xdr:row>62</xdr:row>
      <xdr:rowOff>47625</xdr:rowOff>
    </xdr:from>
    <xdr:to>
      <xdr:col>5</xdr:col>
      <xdr:colOff>133350</xdr:colOff>
      <xdr:row>62</xdr:row>
      <xdr:rowOff>180975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6E49A708-F162-3D40-7DE7-BE42660500E3}"/>
            </a:ext>
          </a:extLst>
        </xdr:cNvPr>
        <xdr:cNvSpPr/>
      </xdr:nvSpPr>
      <xdr:spPr>
        <a:xfrm>
          <a:off x="3714750" y="116205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1685925</xdr:colOff>
      <xdr:row>58</xdr:row>
      <xdr:rowOff>47625</xdr:rowOff>
    </xdr:from>
    <xdr:to>
      <xdr:col>5</xdr:col>
      <xdr:colOff>142875</xdr:colOff>
      <xdr:row>58</xdr:row>
      <xdr:rowOff>180975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7456730-E72E-1D13-61CB-6DCC08F3C1D2}"/>
            </a:ext>
          </a:extLst>
        </xdr:cNvPr>
        <xdr:cNvSpPr/>
      </xdr:nvSpPr>
      <xdr:spPr>
        <a:xfrm>
          <a:off x="3724275" y="109347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1666875</xdr:colOff>
      <xdr:row>60</xdr:row>
      <xdr:rowOff>47625</xdr:rowOff>
    </xdr:from>
    <xdr:to>
      <xdr:col>5</xdr:col>
      <xdr:colOff>123825</xdr:colOff>
      <xdr:row>60</xdr:row>
      <xdr:rowOff>180975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51498B7E-7A47-9502-E7D8-C20B1BFD4B21}"/>
            </a:ext>
          </a:extLst>
        </xdr:cNvPr>
        <xdr:cNvSpPr/>
      </xdr:nvSpPr>
      <xdr:spPr>
        <a:xfrm>
          <a:off x="3705225" y="11163300"/>
          <a:ext cx="219075" cy="133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227\8&#38542;\01&#22320;&#22495;&#27963;&#21205;&#37096;\&#12508;&#12521;&#12475;&#12531;\&#20196;&#21644;3&#24180;&#24230;\06%20&#26989;&#21209;\05%20&#21508;&#31278;&#21161;&#25104;&#37329;\01%20&#12405;&#12428;&#12354;&#12356;&#21161;&#25104;&#37329;\09%20&#21161;&#25104;&#27096;&#24335;\R4_&#21306;&#31038;&#21332;&#65288;&#19968;&#24335;&#65289;\R4&#65343;&#12405;&#12428;&#21161;&#65288;&#21306;&#31038;&#21332;&#27096;&#24335;&#19968;&#24335;&#65289;\&#20805;&#24403;&#12394;&#12375;Ver\04&#12304;&#27096;&#24335;&#12305;R4_&#12514;&#12487;&#12523;&#12405;&#12428;&#12354;&#12356;&#21161;&#25104;&#37329;&#23436;&#20102;&#22577;&#21578;&#26360;(&#20805;&#24403;&#12394;&#1237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完了報告書"/>
      <sheetName val="収支報告①"/>
      <sheetName val="事業実施報告"/>
      <sheetName val="振返り等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9"/>
  <sheetViews>
    <sheetView tabSelected="1" view="pageBreakPreview" topLeftCell="A14" zoomScaleNormal="100" zoomScaleSheetLayoutView="100" zoomScalePageLayoutView="80" workbookViewId="0">
      <selection activeCell="R2" sqref="R2"/>
    </sheetView>
  </sheetViews>
  <sheetFormatPr defaultColWidth="9" defaultRowHeight="13.5" x14ac:dyDescent="0.15"/>
  <cols>
    <col min="1" max="1" width="4.375" style="1" customWidth="1"/>
    <col min="2" max="2" width="3.125" style="1" customWidth="1"/>
    <col min="3" max="3" width="4.5" style="1" customWidth="1"/>
    <col min="4" max="4" width="8.125" style="1" customWidth="1"/>
    <col min="5" max="5" width="8.375" style="1" customWidth="1"/>
    <col min="6" max="6" width="8.625" style="1" customWidth="1"/>
    <col min="7" max="7" width="9.125" style="1" customWidth="1"/>
    <col min="8" max="8" width="10.375" style="1" customWidth="1"/>
    <col min="9" max="9" width="7.5" style="1" customWidth="1"/>
    <col min="10" max="10" width="8.625" style="1" customWidth="1"/>
    <col min="11" max="11" width="6.25" style="1" customWidth="1"/>
    <col min="12" max="12" width="6.625" style="1" customWidth="1"/>
    <col min="13" max="13" width="5.75" style="1" customWidth="1"/>
    <col min="14" max="14" width="7.625" style="1" customWidth="1"/>
    <col min="15" max="16384" width="9" style="1"/>
  </cols>
  <sheetData>
    <row r="1" spans="1:19" ht="18" customHeight="1" x14ac:dyDescent="0.15">
      <c r="B1" s="133"/>
      <c r="L1" s="289" t="s">
        <v>161</v>
      </c>
      <c r="M1" s="289"/>
      <c r="N1" s="289"/>
      <c r="R1" s="134"/>
      <c r="S1" s="135"/>
    </row>
    <row r="2" spans="1:19" ht="27.75" customHeight="1" x14ac:dyDescent="0.15">
      <c r="A2" s="221" t="s">
        <v>135</v>
      </c>
      <c r="B2" s="221"/>
      <c r="C2" s="225"/>
      <c r="D2" s="226"/>
      <c r="E2" s="227"/>
      <c r="F2" s="137"/>
      <c r="G2" s="136" t="s">
        <v>25</v>
      </c>
      <c r="H2" s="221"/>
      <c r="I2" s="221"/>
      <c r="J2" s="139" t="s">
        <v>1</v>
      </c>
      <c r="K2" s="211" t="s">
        <v>3</v>
      </c>
      <c r="L2" s="212"/>
      <c r="M2" s="212"/>
      <c r="N2" s="213"/>
    </row>
    <row r="3" spans="1:19" ht="27.75" customHeight="1" x14ac:dyDescent="0.15">
      <c r="A3" s="221" t="s">
        <v>136</v>
      </c>
      <c r="B3" s="221"/>
      <c r="C3" s="225"/>
      <c r="D3" s="226"/>
      <c r="E3" s="227"/>
      <c r="F3" s="138"/>
      <c r="G3" s="136" t="s">
        <v>137</v>
      </c>
      <c r="H3" s="136"/>
      <c r="I3" s="136" t="s">
        <v>138</v>
      </c>
      <c r="J3" s="144"/>
      <c r="K3" s="136" t="s">
        <v>139</v>
      </c>
      <c r="L3" s="222"/>
      <c r="M3" s="223"/>
      <c r="N3" s="224"/>
      <c r="O3" s="140"/>
    </row>
    <row r="4" spans="1:19" ht="5.25" customHeight="1" x14ac:dyDescent="0.15">
      <c r="J4" s="5"/>
      <c r="K4" s="214"/>
      <c r="L4" s="215"/>
      <c r="M4" s="215"/>
      <c r="N4" s="215"/>
    </row>
    <row r="5" spans="1:19" ht="32.25" customHeight="1" x14ac:dyDescent="0.15">
      <c r="A5" s="216" t="s">
        <v>156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</row>
    <row r="6" spans="1:19" ht="4.5" customHeight="1" x14ac:dyDescent="0.15"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9" ht="18.75" customHeight="1" x14ac:dyDescent="0.15">
      <c r="A7" s="104" t="s">
        <v>160</v>
      </c>
      <c r="B7" s="104"/>
      <c r="C7" s="104"/>
      <c r="D7" s="104"/>
      <c r="E7" s="104"/>
      <c r="F7" s="104"/>
      <c r="G7" s="104"/>
      <c r="H7" s="104"/>
      <c r="I7" s="105"/>
      <c r="J7" s="220" t="s">
        <v>128</v>
      </c>
      <c r="K7" s="220"/>
      <c r="L7" s="220"/>
      <c r="M7" s="220"/>
      <c r="N7" s="220"/>
    </row>
    <row r="8" spans="1:19" ht="18.75" customHeight="1" thickBot="1" x14ac:dyDescent="0.2">
      <c r="A8" s="218" t="s">
        <v>17</v>
      </c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</row>
    <row r="9" spans="1:19" ht="19.5" customHeight="1" x14ac:dyDescent="0.15">
      <c r="A9" s="257" t="s">
        <v>7</v>
      </c>
      <c r="B9" s="264" t="s">
        <v>146</v>
      </c>
      <c r="C9" s="265"/>
      <c r="D9" s="228" t="s">
        <v>8</v>
      </c>
      <c r="E9" s="263"/>
      <c r="F9" s="268"/>
      <c r="G9" s="269"/>
      <c r="H9" s="269"/>
      <c r="I9" s="269"/>
      <c r="J9" s="269"/>
      <c r="K9" s="269"/>
      <c r="L9" s="269"/>
      <c r="M9" s="269"/>
      <c r="N9" s="270"/>
      <c r="O9" s="4"/>
    </row>
    <row r="10" spans="1:19" ht="39" customHeight="1" thickBot="1" x14ac:dyDescent="0.2">
      <c r="A10" s="258"/>
      <c r="B10" s="266"/>
      <c r="C10" s="267"/>
      <c r="D10" s="236" t="s">
        <v>145</v>
      </c>
      <c r="E10" s="237"/>
      <c r="F10" s="271"/>
      <c r="G10" s="272"/>
      <c r="H10" s="272"/>
      <c r="I10" s="272"/>
      <c r="J10" s="272"/>
      <c r="K10" s="272"/>
      <c r="L10" s="272"/>
      <c r="M10" s="272"/>
      <c r="N10" s="273"/>
      <c r="O10" s="72"/>
    </row>
    <row r="11" spans="1:19" ht="22.9" customHeight="1" x14ac:dyDescent="0.15">
      <c r="A11" s="258"/>
      <c r="B11" s="230" t="s">
        <v>149</v>
      </c>
      <c r="C11" s="231"/>
      <c r="D11" s="228" t="s">
        <v>8</v>
      </c>
      <c r="E11" s="229"/>
      <c r="F11" s="274"/>
      <c r="G11" s="274"/>
      <c r="H11" s="275"/>
      <c r="I11" s="261" t="s">
        <v>10</v>
      </c>
      <c r="J11" s="292" t="s">
        <v>5</v>
      </c>
      <c r="K11" s="293"/>
      <c r="L11" s="293"/>
      <c r="M11" s="293"/>
      <c r="N11" s="294"/>
      <c r="O11" s="4"/>
    </row>
    <row r="12" spans="1:19" ht="18" customHeight="1" x14ac:dyDescent="0.15">
      <c r="A12" s="258"/>
      <c r="B12" s="232"/>
      <c r="C12" s="233"/>
      <c r="D12" s="251" t="s">
        <v>144</v>
      </c>
      <c r="E12" s="252"/>
      <c r="F12" s="247"/>
      <c r="G12" s="247"/>
      <c r="H12" s="248"/>
      <c r="I12" s="262"/>
      <c r="J12" s="295"/>
      <c r="K12" s="296"/>
      <c r="L12" s="296"/>
      <c r="M12" s="296"/>
      <c r="N12" s="297"/>
      <c r="O12" s="4"/>
    </row>
    <row r="13" spans="1:19" ht="18" customHeight="1" x14ac:dyDescent="0.15">
      <c r="A13" s="258"/>
      <c r="B13" s="232"/>
      <c r="C13" s="233"/>
      <c r="D13" s="253"/>
      <c r="E13" s="254"/>
      <c r="F13" s="247"/>
      <c r="G13" s="247"/>
      <c r="H13" s="248"/>
      <c r="I13" s="59" t="s">
        <v>11</v>
      </c>
      <c r="J13" s="279"/>
      <c r="K13" s="281"/>
      <c r="L13" s="59" t="s">
        <v>12</v>
      </c>
      <c r="M13" s="279"/>
      <c r="N13" s="280"/>
      <c r="O13" s="4"/>
    </row>
    <row r="14" spans="1:19" ht="18" customHeight="1" thickBot="1" x14ac:dyDescent="0.2">
      <c r="A14" s="258"/>
      <c r="B14" s="234"/>
      <c r="C14" s="235"/>
      <c r="D14" s="255"/>
      <c r="E14" s="256"/>
      <c r="F14" s="249"/>
      <c r="G14" s="249"/>
      <c r="H14" s="250"/>
      <c r="I14" s="83" t="s">
        <v>9</v>
      </c>
      <c r="J14" s="276"/>
      <c r="K14" s="277"/>
      <c r="L14" s="277"/>
      <c r="M14" s="277"/>
      <c r="N14" s="278"/>
      <c r="O14" s="4"/>
    </row>
    <row r="15" spans="1:19" ht="23.25" customHeight="1" x14ac:dyDescent="0.15">
      <c r="A15" s="258"/>
      <c r="B15" s="230" t="s">
        <v>149</v>
      </c>
      <c r="C15" s="286"/>
      <c r="D15" s="228" t="s">
        <v>8</v>
      </c>
      <c r="E15" s="229"/>
      <c r="F15" s="274"/>
      <c r="G15" s="274"/>
      <c r="H15" s="275"/>
      <c r="I15" s="261" t="s">
        <v>10</v>
      </c>
      <c r="J15" s="292" t="s">
        <v>5</v>
      </c>
      <c r="K15" s="293"/>
      <c r="L15" s="293"/>
      <c r="M15" s="293"/>
      <c r="N15" s="294"/>
      <c r="O15" s="4"/>
    </row>
    <row r="16" spans="1:19" ht="20.100000000000001" customHeight="1" x14ac:dyDescent="0.15">
      <c r="A16" s="258"/>
      <c r="B16" s="232"/>
      <c r="C16" s="287"/>
      <c r="D16" s="282" t="s">
        <v>147</v>
      </c>
      <c r="E16" s="283"/>
      <c r="F16" s="247"/>
      <c r="G16" s="247"/>
      <c r="H16" s="248"/>
      <c r="I16" s="262"/>
      <c r="J16" s="295"/>
      <c r="K16" s="296"/>
      <c r="L16" s="296"/>
      <c r="M16" s="296"/>
      <c r="N16" s="297"/>
      <c r="O16" s="4"/>
    </row>
    <row r="17" spans="1:15" ht="18" customHeight="1" x14ac:dyDescent="0.15">
      <c r="A17" s="258"/>
      <c r="B17" s="232"/>
      <c r="C17" s="287"/>
      <c r="D17" s="282"/>
      <c r="E17" s="283"/>
      <c r="F17" s="247"/>
      <c r="G17" s="247"/>
      <c r="H17" s="248"/>
      <c r="I17" s="59" t="s">
        <v>11</v>
      </c>
      <c r="J17" s="279"/>
      <c r="K17" s="281"/>
      <c r="L17" s="59" t="s">
        <v>12</v>
      </c>
      <c r="M17" s="279"/>
      <c r="N17" s="280"/>
      <c r="O17" s="4"/>
    </row>
    <row r="18" spans="1:15" ht="18" customHeight="1" thickBot="1" x14ac:dyDescent="0.2">
      <c r="A18" s="258"/>
      <c r="B18" s="234"/>
      <c r="C18" s="288"/>
      <c r="D18" s="284"/>
      <c r="E18" s="285"/>
      <c r="F18" s="249"/>
      <c r="G18" s="249"/>
      <c r="H18" s="250"/>
      <c r="I18" s="83" t="s">
        <v>9</v>
      </c>
      <c r="J18" s="276"/>
      <c r="K18" s="277"/>
      <c r="L18" s="277"/>
      <c r="M18" s="277"/>
      <c r="N18" s="278"/>
      <c r="O18" s="4"/>
    </row>
    <row r="19" spans="1:15" ht="23.25" customHeight="1" x14ac:dyDescent="0.15">
      <c r="A19" s="259"/>
      <c r="B19" s="230" t="s">
        <v>149</v>
      </c>
      <c r="C19" s="286"/>
      <c r="D19" s="228" t="s">
        <v>8</v>
      </c>
      <c r="E19" s="229"/>
      <c r="F19" s="274"/>
      <c r="G19" s="274"/>
      <c r="H19" s="275"/>
      <c r="I19" s="261" t="s">
        <v>10</v>
      </c>
      <c r="J19" s="292" t="s">
        <v>5</v>
      </c>
      <c r="K19" s="293"/>
      <c r="L19" s="293"/>
      <c r="M19" s="293"/>
      <c r="N19" s="294"/>
      <c r="O19" s="4"/>
    </row>
    <row r="20" spans="1:15" ht="18" customHeight="1" x14ac:dyDescent="0.15">
      <c r="A20" s="259"/>
      <c r="B20" s="232"/>
      <c r="C20" s="287"/>
      <c r="D20" s="282" t="s">
        <v>148</v>
      </c>
      <c r="E20" s="283"/>
      <c r="F20" s="247"/>
      <c r="G20" s="247"/>
      <c r="H20" s="248"/>
      <c r="I20" s="262"/>
      <c r="J20" s="295"/>
      <c r="K20" s="296"/>
      <c r="L20" s="296"/>
      <c r="M20" s="296"/>
      <c r="N20" s="297"/>
      <c r="O20" s="4"/>
    </row>
    <row r="21" spans="1:15" ht="18" customHeight="1" x14ac:dyDescent="0.15">
      <c r="A21" s="259"/>
      <c r="B21" s="232"/>
      <c r="C21" s="287"/>
      <c r="D21" s="282"/>
      <c r="E21" s="283"/>
      <c r="F21" s="247"/>
      <c r="G21" s="247"/>
      <c r="H21" s="248"/>
      <c r="I21" s="59" t="s">
        <v>11</v>
      </c>
      <c r="J21" s="279"/>
      <c r="K21" s="281"/>
      <c r="L21" s="59" t="s">
        <v>12</v>
      </c>
      <c r="M21" s="279"/>
      <c r="N21" s="280"/>
      <c r="O21" s="4"/>
    </row>
    <row r="22" spans="1:15" ht="18" customHeight="1" thickBot="1" x14ac:dyDescent="0.2">
      <c r="A22" s="260"/>
      <c r="B22" s="234"/>
      <c r="C22" s="288"/>
      <c r="D22" s="284"/>
      <c r="E22" s="285"/>
      <c r="F22" s="249"/>
      <c r="G22" s="249"/>
      <c r="H22" s="250"/>
      <c r="I22" s="83" t="s">
        <v>9</v>
      </c>
      <c r="J22" s="276"/>
      <c r="K22" s="277"/>
      <c r="L22" s="277"/>
      <c r="M22" s="277"/>
      <c r="N22" s="278"/>
      <c r="O22" s="4"/>
    </row>
    <row r="23" spans="1:15" ht="63" customHeight="1" thickBot="1" x14ac:dyDescent="0.2">
      <c r="A23" s="242" t="s">
        <v>18</v>
      </c>
      <c r="B23" s="186"/>
      <c r="C23" s="186"/>
      <c r="D23" s="186"/>
      <c r="E23" s="243"/>
      <c r="F23" s="244" t="s">
        <v>93</v>
      </c>
      <c r="G23" s="245"/>
      <c r="H23" s="246"/>
      <c r="I23" s="298" t="s">
        <v>26</v>
      </c>
      <c r="J23" s="299"/>
      <c r="K23" s="300"/>
      <c r="L23" s="301"/>
      <c r="M23" s="301"/>
      <c r="N23" s="161" t="s">
        <v>15</v>
      </c>
      <c r="O23" s="4"/>
    </row>
    <row r="24" spans="1:15" ht="24.75" customHeight="1" thickBot="1" x14ac:dyDescent="0.2">
      <c r="A24" s="179" t="s">
        <v>126</v>
      </c>
      <c r="B24" s="238" t="s">
        <v>95</v>
      </c>
      <c r="C24" s="238"/>
      <c r="D24" s="238"/>
      <c r="E24" s="238"/>
      <c r="F24" s="239" t="s">
        <v>94</v>
      </c>
      <c r="G24" s="240"/>
      <c r="H24" s="240"/>
      <c r="I24" s="241"/>
      <c r="J24" s="186" t="s">
        <v>28</v>
      </c>
      <c r="K24" s="186"/>
      <c r="L24" s="199" t="s">
        <v>127</v>
      </c>
      <c r="M24" s="186"/>
      <c r="N24" s="200"/>
      <c r="O24" s="4"/>
    </row>
    <row r="25" spans="1:15" ht="30" customHeight="1" x14ac:dyDescent="0.15">
      <c r="A25" s="180"/>
      <c r="B25" s="179" t="s">
        <v>97</v>
      </c>
      <c r="C25" s="84" t="s">
        <v>29</v>
      </c>
      <c r="D25" s="182" t="s">
        <v>96</v>
      </c>
      <c r="E25" s="182"/>
      <c r="F25" s="187"/>
      <c r="G25" s="188"/>
      <c r="H25" s="188"/>
      <c r="I25" s="189"/>
      <c r="J25" s="85"/>
      <c r="K25" s="86" t="s">
        <v>30</v>
      </c>
      <c r="L25" s="207"/>
      <c r="M25" s="208"/>
      <c r="N25" s="156" t="s">
        <v>31</v>
      </c>
      <c r="O25" s="4"/>
    </row>
    <row r="26" spans="1:15" ht="30" customHeight="1" x14ac:dyDescent="0.15">
      <c r="A26" s="180"/>
      <c r="B26" s="180"/>
      <c r="C26" s="87" t="s">
        <v>32</v>
      </c>
      <c r="D26" s="183" t="s">
        <v>33</v>
      </c>
      <c r="E26" s="183"/>
      <c r="F26" s="190"/>
      <c r="G26" s="191"/>
      <c r="H26" s="191"/>
      <c r="I26" s="192"/>
      <c r="J26" s="88"/>
      <c r="K26" s="89" t="s">
        <v>30</v>
      </c>
      <c r="L26" s="209"/>
      <c r="M26" s="210"/>
      <c r="N26" s="157" t="s">
        <v>31</v>
      </c>
      <c r="O26" s="4"/>
    </row>
    <row r="27" spans="1:15" ht="30" customHeight="1" x14ac:dyDescent="0.15">
      <c r="A27" s="180"/>
      <c r="B27" s="180"/>
      <c r="C27" s="87" t="s">
        <v>34</v>
      </c>
      <c r="D27" s="183" t="s">
        <v>35</v>
      </c>
      <c r="E27" s="183"/>
      <c r="F27" s="190"/>
      <c r="G27" s="191"/>
      <c r="H27" s="191"/>
      <c r="I27" s="192"/>
      <c r="J27" s="88"/>
      <c r="K27" s="89" t="s">
        <v>30</v>
      </c>
      <c r="L27" s="209"/>
      <c r="M27" s="210"/>
      <c r="N27" s="157" t="s">
        <v>31</v>
      </c>
      <c r="O27" s="4"/>
    </row>
    <row r="28" spans="1:15" ht="30" customHeight="1" thickBot="1" x14ac:dyDescent="0.2">
      <c r="A28" s="180"/>
      <c r="B28" s="181"/>
      <c r="C28" s="90" t="s">
        <v>34</v>
      </c>
      <c r="D28" s="201" t="s">
        <v>36</v>
      </c>
      <c r="E28" s="201"/>
      <c r="F28" s="202"/>
      <c r="G28" s="203"/>
      <c r="H28" s="203"/>
      <c r="I28" s="204"/>
      <c r="J28" s="91"/>
      <c r="K28" s="92" t="s">
        <v>30</v>
      </c>
      <c r="L28" s="205"/>
      <c r="M28" s="206"/>
      <c r="N28" s="158" t="s">
        <v>31</v>
      </c>
      <c r="O28" s="4"/>
    </row>
    <row r="29" spans="1:15" ht="30" customHeight="1" x14ac:dyDescent="0.15">
      <c r="A29" s="180"/>
      <c r="B29" s="179" t="s">
        <v>98</v>
      </c>
      <c r="C29" s="84" t="s">
        <v>34</v>
      </c>
      <c r="D29" s="182" t="s">
        <v>37</v>
      </c>
      <c r="E29" s="182"/>
      <c r="F29" s="187"/>
      <c r="G29" s="188"/>
      <c r="H29" s="188"/>
      <c r="I29" s="189"/>
      <c r="J29" s="85"/>
      <c r="K29" s="86" t="s">
        <v>30</v>
      </c>
      <c r="L29" s="207"/>
      <c r="M29" s="208"/>
      <c r="N29" s="156" t="s">
        <v>31</v>
      </c>
      <c r="O29" s="4"/>
    </row>
    <row r="30" spans="1:15" ht="30" customHeight="1" x14ac:dyDescent="0.15">
      <c r="A30" s="180"/>
      <c r="B30" s="180"/>
      <c r="C30" s="87" t="s">
        <v>34</v>
      </c>
      <c r="D30" s="183" t="s">
        <v>38</v>
      </c>
      <c r="E30" s="183"/>
      <c r="F30" s="190"/>
      <c r="G30" s="191"/>
      <c r="H30" s="191"/>
      <c r="I30" s="192"/>
      <c r="J30" s="88"/>
      <c r="K30" s="89" t="s">
        <v>30</v>
      </c>
      <c r="L30" s="209"/>
      <c r="M30" s="210"/>
      <c r="N30" s="157" t="s">
        <v>31</v>
      </c>
      <c r="O30" s="4"/>
    </row>
    <row r="31" spans="1:15" ht="30" customHeight="1" x14ac:dyDescent="0.15">
      <c r="A31" s="180"/>
      <c r="B31" s="180"/>
      <c r="C31" s="87" t="s">
        <v>34</v>
      </c>
      <c r="D31" s="183" t="s">
        <v>39</v>
      </c>
      <c r="E31" s="183"/>
      <c r="F31" s="190"/>
      <c r="G31" s="191"/>
      <c r="H31" s="191"/>
      <c r="I31" s="192"/>
      <c r="J31" s="88"/>
      <c r="K31" s="89" t="s">
        <v>30</v>
      </c>
      <c r="L31" s="209"/>
      <c r="M31" s="210"/>
      <c r="N31" s="157" t="s">
        <v>31</v>
      </c>
      <c r="O31" s="4"/>
    </row>
    <row r="32" spans="1:15" ht="30" customHeight="1" thickBot="1" x14ac:dyDescent="0.2">
      <c r="A32" s="180"/>
      <c r="B32" s="181"/>
      <c r="C32" s="90" t="s">
        <v>34</v>
      </c>
      <c r="D32" s="201" t="s">
        <v>100</v>
      </c>
      <c r="E32" s="201"/>
      <c r="F32" s="202"/>
      <c r="G32" s="203"/>
      <c r="H32" s="203"/>
      <c r="I32" s="204"/>
      <c r="J32" s="91"/>
      <c r="K32" s="92" t="s">
        <v>30</v>
      </c>
      <c r="L32" s="205"/>
      <c r="M32" s="206"/>
      <c r="N32" s="158" t="s">
        <v>31</v>
      </c>
      <c r="O32" s="4"/>
    </row>
    <row r="33" spans="1:15" ht="30" customHeight="1" thickBot="1" x14ac:dyDescent="0.2">
      <c r="A33" s="180"/>
      <c r="B33" s="93"/>
      <c r="C33" s="94" t="s">
        <v>29</v>
      </c>
      <c r="D33" s="184" t="s">
        <v>40</v>
      </c>
      <c r="E33" s="184"/>
      <c r="F33" s="196"/>
      <c r="G33" s="197"/>
      <c r="H33" s="197"/>
      <c r="I33" s="198"/>
      <c r="J33" s="95"/>
      <c r="K33" s="96" t="s">
        <v>30</v>
      </c>
      <c r="L33" s="290"/>
      <c r="M33" s="291"/>
      <c r="N33" s="159" t="s">
        <v>31</v>
      </c>
      <c r="O33" s="4"/>
    </row>
    <row r="34" spans="1:15" ht="30" customHeight="1" thickBot="1" x14ac:dyDescent="0.2">
      <c r="A34" s="130"/>
      <c r="B34" s="97"/>
      <c r="C34" s="98" t="s">
        <v>29</v>
      </c>
      <c r="D34" s="185" t="s">
        <v>99</v>
      </c>
      <c r="E34" s="185"/>
      <c r="F34" s="193"/>
      <c r="G34" s="194"/>
      <c r="H34" s="194"/>
      <c r="I34" s="195"/>
      <c r="J34" s="99"/>
      <c r="K34" s="100" t="s">
        <v>30</v>
      </c>
      <c r="L34" s="290"/>
      <c r="M34" s="291"/>
      <c r="N34" s="160" t="s">
        <v>31</v>
      </c>
      <c r="O34" s="4"/>
    </row>
    <row r="35" spans="1:15" x14ac:dyDescent="0.15">
      <c r="A35" s="178" t="s">
        <v>45</v>
      </c>
      <c r="B35" s="170"/>
      <c r="C35" s="170"/>
      <c r="D35" s="170"/>
      <c r="E35" s="170"/>
      <c r="F35" s="170"/>
      <c r="G35" s="170"/>
      <c r="H35" s="170"/>
      <c r="I35" s="170"/>
      <c r="J35" s="171"/>
      <c r="K35" s="169" t="s">
        <v>41</v>
      </c>
      <c r="L35" s="170"/>
      <c r="M35" s="170"/>
      <c r="N35" s="171"/>
    </row>
    <row r="36" spans="1:15" x14ac:dyDescent="0.15">
      <c r="A36" s="172"/>
      <c r="B36" s="173"/>
      <c r="C36" s="173"/>
      <c r="D36" s="173"/>
      <c r="E36" s="173"/>
      <c r="F36" s="173"/>
      <c r="G36" s="173"/>
      <c r="H36" s="173"/>
      <c r="I36" s="173"/>
      <c r="J36" s="174"/>
      <c r="K36" s="172"/>
      <c r="L36" s="173"/>
      <c r="M36" s="173"/>
      <c r="N36" s="174"/>
    </row>
    <row r="37" spans="1:15" ht="8.25" customHeight="1" x14ac:dyDescent="0.15">
      <c r="A37" s="172"/>
      <c r="B37" s="173"/>
      <c r="C37" s="173"/>
      <c r="D37" s="173"/>
      <c r="E37" s="173"/>
      <c r="F37" s="173"/>
      <c r="G37" s="173"/>
      <c r="H37" s="173"/>
      <c r="I37" s="173"/>
      <c r="J37" s="174"/>
      <c r="K37" s="172"/>
      <c r="L37" s="173"/>
      <c r="M37" s="173"/>
      <c r="N37" s="174"/>
    </row>
    <row r="38" spans="1:15" ht="21.75" customHeight="1" x14ac:dyDescent="0.15">
      <c r="A38" s="172"/>
      <c r="B38" s="173"/>
      <c r="C38" s="173"/>
      <c r="D38" s="173"/>
      <c r="E38" s="173"/>
      <c r="F38" s="173"/>
      <c r="G38" s="173"/>
      <c r="H38" s="173"/>
      <c r="I38" s="173"/>
      <c r="J38" s="174"/>
      <c r="K38" s="172"/>
      <c r="L38" s="173"/>
      <c r="M38" s="173"/>
      <c r="N38" s="174"/>
    </row>
    <row r="39" spans="1:15" ht="6.75" customHeight="1" thickBot="1" x14ac:dyDescent="0.2">
      <c r="A39" s="175"/>
      <c r="B39" s="176"/>
      <c r="C39" s="176"/>
      <c r="D39" s="176"/>
      <c r="E39" s="176"/>
      <c r="F39" s="176"/>
      <c r="G39" s="176"/>
      <c r="H39" s="176"/>
      <c r="I39" s="176"/>
      <c r="J39" s="177"/>
      <c r="K39" s="175"/>
      <c r="L39" s="176"/>
      <c r="M39" s="176"/>
      <c r="N39" s="177"/>
    </row>
  </sheetData>
  <mergeCells count="91">
    <mergeCell ref="L1:N1"/>
    <mergeCell ref="L33:M33"/>
    <mergeCell ref="L34:M34"/>
    <mergeCell ref="J11:N12"/>
    <mergeCell ref="J15:N16"/>
    <mergeCell ref="J17:K17"/>
    <mergeCell ref="J18:N18"/>
    <mergeCell ref="I23:J23"/>
    <mergeCell ref="K23:M23"/>
    <mergeCell ref="M17:N17"/>
    <mergeCell ref="F27:I27"/>
    <mergeCell ref="J14:N14"/>
    <mergeCell ref="J13:K13"/>
    <mergeCell ref="M13:N13"/>
    <mergeCell ref="F32:I32"/>
    <mergeCell ref="J19:N20"/>
    <mergeCell ref="D16:E18"/>
    <mergeCell ref="D19:E19"/>
    <mergeCell ref="D20:E22"/>
    <mergeCell ref="B15:C18"/>
    <mergeCell ref="B19:C22"/>
    <mergeCell ref="L25:M25"/>
    <mergeCell ref="L26:M26"/>
    <mergeCell ref="L27:M27"/>
    <mergeCell ref="F9:N9"/>
    <mergeCell ref="F10:N10"/>
    <mergeCell ref="F15:H15"/>
    <mergeCell ref="F16:H18"/>
    <mergeCell ref="F19:H19"/>
    <mergeCell ref="F20:H22"/>
    <mergeCell ref="J22:N22"/>
    <mergeCell ref="M21:N21"/>
    <mergeCell ref="F11:H11"/>
    <mergeCell ref="J21:K21"/>
    <mergeCell ref="D11:E11"/>
    <mergeCell ref="B11:C14"/>
    <mergeCell ref="D10:E10"/>
    <mergeCell ref="B24:E24"/>
    <mergeCell ref="F24:I24"/>
    <mergeCell ref="A23:E23"/>
    <mergeCell ref="F23:H23"/>
    <mergeCell ref="F12:H14"/>
    <mergeCell ref="D12:E14"/>
    <mergeCell ref="A9:A22"/>
    <mergeCell ref="I15:I16"/>
    <mergeCell ref="I19:I20"/>
    <mergeCell ref="I11:I12"/>
    <mergeCell ref="D9:E9"/>
    <mergeCell ref="B9:C10"/>
    <mergeCell ref="D15:E15"/>
    <mergeCell ref="K2:N2"/>
    <mergeCell ref="K4:N4"/>
    <mergeCell ref="A5:N5"/>
    <mergeCell ref="A8:N8"/>
    <mergeCell ref="J7:N7"/>
    <mergeCell ref="A2:B2"/>
    <mergeCell ref="L3:N3"/>
    <mergeCell ref="C2:E2"/>
    <mergeCell ref="C3:E3"/>
    <mergeCell ref="H2:I2"/>
    <mergeCell ref="A3:B3"/>
    <mergeCell ref="D31:E31"/>
    <mergeCell ref="D32:E32"/>
    <mergeCell ref="F28:I28"/>
    <mergeCell ref="L28:M28"/>
    <mergeCell ref="L29:M29"/>
    <mergeCell ref="L30:M30"/>
    <mergeCell ref="L31:M31"/>
    <mergeCell ref="L32:M32"/>
    <mergeCell ref="D25:E25"/>
    <mergeCell ref="D26:E26"/>
    <mergeCell ref="D27:E27"/>
    <mergeCell ref="D28:E28"/>
    <mergeCell ref="F25:I25"/>
    <mergeCell ref="F26:I26"/>
    <mergeCell ref="K35:N39"/>
    <mergeCell ref="A35:J39"/>
    <mergeCell ref="B29:B32"/>
    <mergeCell ref="D29:E29"/>
    <mergeCell ref="D30:E30"/>
    <mergeCell ref="D33:E33"/>
    <mergeCell ref="A24:A33"/>
    <mergeCell ref="D34:E34"/>
    <mergeCell ref="J24:K24"/>
    <mergeCell ref="F29:I29"/>
    <mergeCell ref="F30:I30"/>
    <mergeCell ref="F31:I31"/>
    <mergeCell ref="F34:I34"/>
    <mergeCell ref="F33:I33"/>
    <mergeCell ref="L24:N24"/>
    <mergeCell ref="B25:B28"/>
  </mergeCells>
  <phoneticPr fontId="2"/>
  <printOptions horizontalCentered="1" verticalCentered="1"/>
  <pageMargins left="0.47244094488188981" right="0" top="7.874015748031496E-2" bottom="0.15748031496062992" header="3.937007874015748E-2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3"/>
  <sheetViews>
    <sheetView view="pageBreakPreview" zoomScaleNormal="100" zoomScaleSheetLayoutView="100" zoomScalePageLayoutView="80" workbookViewId="0">
      <selection activeCell="H1" sqref="H1:N1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5" width="12.625" style="1" customWidth="1"/>
    <col min="6" max="6" width="12.5" style="1" customWidth="1"/>
    <col min="7" max="7" width="14.625" style="1" customWidth="1"/>
    <col min="8" max="8" width="20.25" style="1" customWidth="1"/>
    <col min="9" max="9" width="10.125" style="1" customWidth="1"/>
    <col min="10" max="11" width="3" style="1" customWidth="1"/>
    <col min="12" max="15" width="9" style="1"/>
    <col min="16" max="16" width="5.875" style="1" customWidth="1"/>
    <col min="17" max="16384" width="9" style="1"/>
  </cols>
  <sheetData>
    <row r="1" spans="1:14" ht="24.75" customHeight="1" x14ac:dyDescent="0.15">
      <c r="H1" s="394" t="s">
        <v>161</v>
      </c>
      <c r="I1" s="394"/>
      <c r="J1" s="394"/>
      <c r="K1" s="394"/>
      <c r="L1" s="394"/>
      <c r="M1" s="394"/>
      <c r="N1" s="394"/>
    </row>
    <row r="2" spans="1:14" ht="24.75" customHeight="1" x14ac:dyDescent="0.15">
      <c r="A2" s="400" t="s">
        <v>20</v>
      </c>
      <c r="B2" s="400"/>
      <c r="C2" s="400"/>
      <c r="D2" s="400"/>
      <c r="F2" s="13"/>
      <c r="G2" s="13" t="s">
        <v>50</v>
      </c>
      <c r="H2" s="395">
        <f>完了報告書!F10</f>
        <v>0</v>
      </c>
      <c r="I2" s="395"/>
      <c r="J2" s="395"/>
      <c r="K2" s="395"/>
    </row>
    <row r="3" spans="1:14" ht="24.75" customHeight="1" thickBot="1" x14ac:dyDescent="0.2">
      <c r="A3" s="396" t="s">
        <v>125</v>
      </c>
      <c r="B3" s="396"/>
      <c r="C3" s="396"/>
      <c r="D3" s="396"/>
      <c r="E3" s="396"/>
      <c r="F3" s="396"/>
      <c r="G3" s="396"/>
      <c r="H3" s="396"/>
      <c r="I3" s="397" t="s">
        <v>51</v>
      </c>
      <c r="J3" s="397"/>
      <c r="K3" s="397"/>
    </row>
    <row r="4" spans="1:14" ht="29.25" customHeight="1" thickBot="1" x14ac:dyDescent="0.2">
      <c r="A4" s="331" t="s">
        <v>0</v>
      </c>
      <c r="B4" s="332"/>
      <c r="C4" s="333"/>
      <c r="D4" s="334"/>
      <c r="E4" s="298" t="s">
        <v>52</v>
      </c>
      <c r="F4" s="299"/>
      <c r="G4" s="46" t="s">
        <v>19</v>
      </c>
      <c r="H4" s="398" t="s">
        <v>91</v>
      </c>
      <c r="I4" s="332"/>
      <c r="J4" s="333"/>
      <c r="K4" s="399"/>
    </row>
    <row r="5" spans="1:14" ht="30.75" customHeight="1" thickBot="1" x14ac:dyDescent="0.2">
      <c r="A5" s="364" t="s">
        <v>143</v>
      </c>
      <c r="B5" s="366" t="s">
        <v>157</v>
      </c>
      <c r="C5" s="367"/>
      <c r="D5" s="368"/>
      <c r="E5" s="369"/>
      <c r="F5" s="370"/>
      <c r="G5" s="60">
        <f>完了報告書!J23</f>
        <v>0</v>
      </c>
      <c r="H5" s="371" t="s">
        <v>158</v>
      </c>
      <c r="I5" s="371"/>
      <c r="J5" s="371"/>
      <c r="K5" s="372"/>
    </row>
    <row r="6" spans="1:14" ht="30.75" customHeight="1" x14ac:dyDescent="0.15">
      <c r="A6" s="365"/>
      <c r="B6" s="383" t="s">
        <v>6</v>
      </c>
      <c r="C6" s="14" t="s">
        <v>54</v>
      </c>
      <c r="D6" s="15" t="s">
        <v>55</v>
      </c>
      <c r="E6" s="386"/>
      <c r="F6" s="387"/>
      <c r="G6" s="63"/>
      <c r="H6" s="388"/>
      <c r="I6" s="388"/>
      <c r="J6" s="388"/>
      <c r="K6" s="389"/>
    </row>
    <row r="7" spans="1:14" ht="30.75" customHeight="1" x14ac:dyDescent="0.15">
      <c r="A7" s="365"/>
      <c r="B7" s="384"/>
      <c r="C7" s="16" t="s">
        <v>56</v>
      </c>
      <c r="D7" s="17" t="s">
        <v>57</v>
      </c>
      <c r="E7" s="354"/>
      <c r="F7" s="355"/>
      <c r="G7" s="64"/>
      <c r="H7" s="390"/>
      <c r="I7" s="390"/>
      <c r="J7" s="390"/>
      <c r="K7" s="391"/>
    </row>
    <row r="8" spans="1:14" ht="30.75" customHeight="1" x14ac:dyDescent="0.15">
      <c r="A8" s="365"/>
      <c r="B8" s="384"/>
      <c r="C8" s="16" t="s">
        <v>58</v>
      </c>
      <c r="D8" s="17" t="s">
        <v>59</v>
      </c>
      <c r="E8" s="354"/>
      <c r="F8" s="355"/>
      <c r="G8" s="64"/>
      <c r="H8" s="392" t="s">
        <v>154</v>
      </c>
      <c r="I8" s="392"/>
      <c r="J8" s="392"/>
      <c r="K8" s="393"/>
    </row>
    <row r="9" spans="1:14" ht="30.75" customHeight="1" thickBot="1" x14ac:dyDescent="0.2">
      <c r="A9" s="365"/>
      <c r="B9" s="384"/>
      <c r="C9" s="18" t="s">
        <v>60</v>
      </c>
      <c r="D9" s="17" t="s">
        <v>61</v>
      </c>
      <c r="E9" s="376"/>
      <c r="F9" s="377"/>
      <c r="G9" s="101"/>
      <c r="H9" s="378"/>
      <c r="I9" s="379"/>
      <c r="J9" s="379"/>
      <c r="K9" s="380"/>
    </row>
    <row r="10" spans="1:14" ht="29.25" customHeight="1" thickTop="1" thickBot="1" x14ac:dyDescent="0.2">
      <c r="A10" s="365"/>
      <c r="B10" s="385"/>
      <c r="C10" s="49" t="s">
        <v>62</v>
      </c>
      <c r="D10" s="19" t="s">
        <v>46</v>
      </c>
      <c r="E10" s="381">
        <f>SUM(E6:F9)</f>
        <v>0</v>
      </c>
      <c r="F10" s="382"/>
      <c r="G10" s="109">
        <f>SUM(G6:G9)</f>
        <v>0</v>
      </c>
      <c r="H10" s="61" t="s">
        <v>122</v>
      </c>
      <c r="I10" s="128" t="str">
        <f>IF(ISERROR(ROUNDDOWN(G10/G11*100,0)),"",(ROUNDDOWN(G10/G11*100,0)))</f>
        <v/>
      </c>
      <c r="J10" s="145" t="s">
        <v>21</v>
      </c>
      <c r="K10" s="20" t="s">
        <v>29</v>
      </c>
      <c r="M10" s="127" t="str">
        <f>IF(ISERROR(ROUNDDOWN(G10/G11*100,1)),"",(ROUNDDOWN(G10/G11*100,1)))</f>
        <v/>
      </c>
      <c r="N10" s="1" t="s">
        <v>124</v>
      </c>
    </row>
    <row r="11" spans="1:14" ht="29.25" customHeight="1" thickTop="1" thickBot="1" x14ac:dyDescent="0.2">
      <c r="A11" s="365"/>
      <c r="B11" s="349" t="s">
        <v>63</v>
      </c>
      <c r="C11" s="350"/>
      <c r="D11" s="351"/>
      <c r="E11" s="381">
        <f>SUM(E5+E10)</f>
        <v>0</v>
      </c>
      <c r="F11" s="382"/>
      <c r="G11" s="109">
        <f>SUM(G10+G5)</f>
        <v>0</v>
      </c>
      <c r="H11" s="373" t="s">
        <v>129</v>
      </c>
      <c r="I11" s="374"/>
      <c r="J11" s="374"/>
      <c r="K11" s="375"/>
    </row>
    <row r="12" spans="1:14" ht="30.75" customHeight="1" thickTop="1" thickBot="1" x14ac:dyDescent="0.2">
      <c r="A12" s="365"/>
      <c r="B12" s="339" t="s">
        <v>14</v>
      </c>
      <c r="C12" s="21" t="s">
        <v>47</v>
      </c>
      <c r="D12" s="102" t="s">
        <v>48</v>
      </c>
      <c r="E12" s="352"/>
      <c r="F12" s="353"/>
      <c r="G12" s="65"/>
      <c r="H12" s="62" t="s">
        <v>123</v>
      </c>
      <c r="I12" s="126" t="str">
        <f>IF(ISERROR(ROUNDUP(G12/G14*100,0)),"",(ROUNDUP(G12/G14*100,0)))</f>
        <v/>
      </c>
      <c r="J12" s="146" t="s">
        <v>21</v>
      </c>
      <c r="K12" s="22" t="s">
        <v>29</v>
      </c>
      <c r="M12" s="131" t="str">
        <f>IF(ISERROR(ROUNDUP(G12/G14*100,1)),"",(ROUNDUP(G12/G14*100,1)))</f>
        <v/>
      </c>
      <c r="N12" s="1" t="s">
        <v>124</v>
      </c>
    </row>
    <row r="13" spans="1:14" ht="30.75" customHeight="1" thickBot="1" x14ac:dyDescent="0.2">
      <c r="A13" s="365"/>
      <c r="B13" s="340"/>
      <c r="C13" s="23" t="s">
        <v>64</v>
      </c>
      <c r="D13" s="40" t="s">
        <v>49</v>
      </c>
      <c r="E13" s="354"/>
      <c r="F13" s="355"/>
      <c r="G13" s="64"/>
      <c r="H13" s="356" t="s">
        <v>130</v>
      </c>
      <c r="I13" s="357"/>
      <c r="J13" s="358"/>
      <c r="K13" s="359"/>
    </row>
    <row r="14" spans="1:14" ht="29.25" customHeight="1" thickTop="1" thickBot="1" x14ac:dyDescent="0.2">
      <c r="A14" s="360" t="s">
        <v>65</v>
      </c>
      <c r="B14" s="361"/>
      <c r="C14" s="361"/>
      <c r="D14" s="361"/>
      <c r="E14" s="362">
        <f>SUM(E5+E10+E12+E13)</f>
        <v>0</v>
      </c>
      <c r="F14" s="363"/>
      <c r="G14" s="110">
        <f>SUM(G5+G10+G12+G13)</f>
        <v>0</v>
      </c>
      <c r="H14" s="24"/>
      <c r="I14" s="25"/>
      <c r="J14" s="25"/>
      <c r="K14" s="26"/>
    </row>
    <row r="15" spans="1:14" ht="29.25" customHeight="1" thickBot="1" x14ac:dyDescent="0.2">
      <c r="A15" s="331" t="s">
        <v>22</v>
      </c>
      <c r="B15" s="332"/>
      <c r="C15" s="333"/>
      <c r="D15" s="334"/>
      <c r="E15" s="111" t="s">
        <v>23</v>
      </c>
      <c r="F15" s="132" t="s">
        <v>133</v>
      </c>
      <c r="G15" s="6" t="s">
        <v>19</v>
      </c>
      <c r="H15" s="240" t="s">
        <v>101</v>
      </c>
      <c r="I15" s="240"/>
      <c r="J15" s="240"/>
      <c r="K15" s="335"/>
    </row>
    <row r="16" spans="1:14" ht="30.75" customHeight="1" x14ac:dyDescent="0.15">
      <c r="A16" s="336" t="s">
        <v>2</v>
      </c>
      <c r="B16" s="338" t="s">
        <v>24</v>
      </c>
      <c r="C16" s="27" t="s">
        <v>66</v>
      </c>
      <c r="D16" s="28" t="s">
        <v>67</v>
      </c>
      <c r="E16" s="112"/>
      <c r="F16" s="120"/>
      <c r="G16" s="29"/>
      <c r="H16" s="341"/>
      <c r="I16" s="341"/>
      <c r="J16" s="341"/>
      <c r="K16" s="342"/>
    </row>
    <row r="17" spans="1:11" ht="30.75" customHeight="1" x14ac:dyDescent="0.15">
      <c r="A17" s="336"/>
      <c r="B17" s="339"/>
      <c r="C17" s="30" t="s">
        <v>68</v>
      </c>
      <c r="D17" s="31" t="s">
        <v>69</v>
      </c>
      <c r="E17" s="113"/>
      <c r="F17" s="121"/>
      <c r="G17" s="32"/>
      <c r="H17" s="343"/>
      <c r="I17" s="343"/>
      <c r="J17" s="343"/>
      <c r="K17" s="344"/>
    </row>
    <row r="18" spans="1:11" ht="30.75" customHeight="1" x14ac:dyDescent="0.15">
      <c r="A18" s="336"/>
      <c r="B18" s="339"/>
      <c r="C18" s="30" t="s">
        <v>70</v>
      </c>
      <c r="D18" s="33" t="s">
        <v>131</v>
      </c>
      <c r="E18" s="113"/>
      <c r="F18" s="121"/>
      <c r="G18" s="36"/>
      <c r="H18" s="306"/>
      <c r="I18" s="307"/>
      <c r="J18" s="308"/>
      <c r="K18" s="309"/>
    </row>
    <row r="19" spans="1:11" ht="30.75" customHeight="1" x14ac:dyDescent="0.15">
      <c r="A19" s="336"/>
      <c r="B19" s="339"/>
      <c r="C19" s="30" t="s">
        <v>71</v>
      </c>
      <c r="D19" s="33" t="s">
        <v>72</v>
      </c>
      <c r="E19" s="113"/>
      <c r="F19" s="121"/>
      <c r="G19" s="47"/>
      <c r="H19" s="345"/>
      <c r="I19" s="346"/>
      <c r="J19" s="347"/>
      <c r="K19" s="348"/>
    </row>
    <row r="20" spans="1:11" ht="30.75" customHeight="1" x14ac:dyDescent="0.15">
      <c r="A20" s="336"/>
      <c r="B20" s="339"/>
      <c r="C20" s="30" t="s">
        <v>73</v>
      </c>
      <c r="D20" s="33" t="s">
        <v>74</v>
      </c>
      <c r="E20" s="113"/>
      <c r="F20" s="121"/>
      <c r="G20" s="47"/>
      <c r="H20" s="345"/>
      <c r="I20" s="346"/>
      <c r="J20" s="347"/>
      <c r="K20" s="348"/>
    </row>
    <row r="21" spans="1:11" ht="30.75" customHeight="1" x14ac:dyDescent="0.15">
      <c r="A21" s="336"/>
      <c r="B21" s="339"/>
      <c r="C21" s="30" t="s">
        <v>75</v>
      </c>
      <c r="D21" s="33" t="s">
        <v>150</v>
      </c>
      <c r="E21" s="113"/>
      <c r="F21" s="121"/>
      <c r="G21" s="47"/>
      <c r="H21" s="345"/>
      <c r="I21" s="346"/>
      <c r="J21" s="347"/>
      <c r="K21" s="348"/>
    </row>
    <row r="22" spans="1:11" ht="30.75" customHeight="1" x14ac:dyDescent="0.15">
      <c r="A22" s="336"/>
      <c r="B22" s="339"/>
      <c r="C22" s="30" t="s">
        <v>76</v>
      </c>
      <c r="D22" s="33" t="s">
        <v>77</v>
      </c>
      <c r="E22" s="113"/>
      <c r="F22" s="121"/>
      <c r="G22" s="47"/>
      <c r="H22" s="345"/>
      <c r="I22" s="346"/>
      <c r="J22" s="347"/>
      <c r="K22" s="348"/>
    </row>
    <row r="23" spans="1:11" ht="30.75" customHeight="1" x14ac:dyDescent="0.15">
      <c r="A23" s="336"/>
      <c r="B23" s="339"/>
      <c r="C23" s="30" t="s">
        <v>78</v>
      </c>
      <c r="D23" s="33" t="s">
        <v>79</v>
      </c>
      <c r="E23" s="113"/>
      <c r="F23" s="121"/>
      <c r="G23" s="47"/>
      <c r="H23" s="345"/>
      <c r="I23" s="346"/>
      <c r="J23" s="347"/>
      <c r="K23" s="348"/>
    </row>
    <row r="24" spans="1:11" ht="30.75" customHeight="1" x14ac:dyDescent="0.15">
      <c r="A24" s="336"/>
      <c r="B24" s="339"/>
      <c r="C24" s="30" t="s">
        <v>80</v>
      </c>
      <c r="D24" s="17" t="s">
        <v>81</v>
      </c>
      <c r="E24" s="113"/>
      <c r="F24" s="121"/>
      <c r="G24" s="32"/>
      <c r="H24" s="310"/>
      <c r="I24" s="311"/>
      <c r="J24" s="312"/>
      <c r="K24" s="313"/>
    </row>
    <row r="25" spans="1:11" ht="30.75" customHeight="1" thickBot="1" x14ac:dyDescent="0.2">
      <c r="A25" s="336"/>
      <c r="B25" s="340"/>
      <c r="C25" s="34" t="s">
        <v>82</v>
      </c>
      <c r="D25" s="35" t="s">
        <v>83</v>
      </c>
      <c r="E25" s="114"/>
      <c r="F25" s="122"/>
      <c r="G25" s="36"/>
      <c r="H25" s="345"/>
      <c r="I25" s="346"/>
      <c r="J25" s="347"/>
      <c r="K25" s="348"/>
    </row>
    <row r="26" spans="1:11" ht="29.25" customHeight="1" thickTop="1" thickBot="1" x14ac:dyDescent="0.2">
      <c r="A26" s="336"/>
      <c r="B26" s="349" t="s">
        <v>84</v>
      </c>
      <c r="C26" s="350"/>
      <c r="D26" s="351"/>
      <c r="E26" s="115">
        <f>SUM(E16:E25)</f>
        <v>0</v>
      </c>
      <c r="F26" s="115">
        <f>SUM(F16:F25)</f>
        <v>0</v>
      </c>
      <c r="G26" s="109">
        <f>SUM(G16:G25)</f>
        <v>0</v>
      </c>
      <c r="H26" s="329"/>
      <c r="I26" s="329"/>
      <c r="J26" s="329"/>
      <c r="K26" s="330"/>
    </row>
    <row r="27" spans="1:11" ht="30.75" customHeight="1" thickTop="1" x14ac:dyDescent="0.15">
      <c r="A27" s="336"/>
      <c r="B27" s="304" t="s">
        <v>4</v>
      </c>
      <c r="C27" s="37" t="s">
        <v>85</v>
      </c>
      <c r="D27" s="38" t="s">
        <v>141</v>
      </c>
      <c r="E27" s="116"/>
      <c r="F27" s="123"/>
      <c r="G27" s="48"/>
      <c r="H27" s="306"/>
      <c r="I27" s="307"/>
      <c r="J27" s="308"/>
      <c r="K27" s="309"/>
    </row>
    <row r="28" spans="1:11" ht="30.75" customHeight="1" x14ac:dyDescent="0.15">
      <c r="A28" s="336"/>
      <c r="B28" s="304"/>
      <c r="C28" s="39" t="s">
        <v>87</v>
      </c>
      <c r="D28" s="141" t="s">
        <v>141</v>
      </c>
      <c r="E28" s="117"/>
      <c r="F28" s="124"/>
      <c r="G28" s="41"/>
      <c r="H28" s="310"/>
      <c r="I28" s="311"/>
      <c r="J28" s="312"/>
      <c r="K28" s="313"/>
    </row>
    <row r="29" spans="1:11" ht="30.75" customHeight="1" x14ac:dyDescent="0.15">
      <c r="A29" s="336"/>
      <c r="B29" s="304"/>
      <c r="C29" s="39" t="s">
        <v>88</v>
      </c>
      <c r="D29" s="42" t="s">
        <v>132</v>
      </c>
      <c r="E29" s="117"/>
      <c r="F29" s="124"/>
      <c r="G29" s="41"/>
      <c r="H29" s="314" t="s">
        <v>155</v>
      </c>
      <c r="I29" s="315"/>
      <c r="J29" s="316"/>
      <c r="K29" s="317"/>
    </row>
    <row r="30" spans="1:11" ht="30.75" customHeight="1" thickBot="1" x14ac:dyDescent="0.2">
      <c r="A30" s="337"/>
      <c r="B30" s="305"/>
      <c r="C30" s="43" t="s">
        <v>89</v>
      </c>
      <c r="D30" s="44" t="s">
        <v>86</v>
      </c>
      <c r="E30" s="118"/>
      <c r="F30" s="125"/>
      <c r="G30" s="45"/>
      <c r="H30" s="318"/>
      <c r="I30" s="319"/>
      <c r="J30" s="320"/>
      <c r="K30" s="321"/>
    </row>
    <row r="31" spans="1:11" ht="29.25" customHeight="1" thickTop="1" thickBot="1" x14ac:dyDescent="0.2">
      <c r="A31" s="322" t="s">
        <v>90</v>
      </c>
      <c r="B31" s="323"/>
      <c r="C31" s="324"/>
      <c r="D31" s="324"/>
      <c r="E31" s="119">
        <f>SUM(E26+E27+E28+E29+E30)</f>
        <v>0</v>
      </c>
      <c r="F31" s="119">
        <f>SUM(F26+F27+F28+F29+F30)</f>
        <v>0</v>
      </c>
      <c r="G31" s="110">
        <f>SUM(G26+G27+G28+G29+G30)</f>
        <v>0</v>
      </c>
      <c r="H31" s="325"/>
      <c r="I31" s="326"/>
      <c r="J31" s="327"/>
      <c r="K31" s="328"/>
    </row>
    <row r="32" spans="1:11" ht="17.100000000000001" customHeight="1" x14ac:dyDescent="0.15">
      <c r="A32" s="302" t="s">
        <v>13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2"/>
    </row>
    <row r="33" spans="1:11" ht="17.100000000000001" customHeight="1" x14ac:dyDescent="0.15">
      <c r="A33" s="3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</row>
  </sheetData>
  <mergeCells count="56">
    <mergeCell ref="H1:N1"/>
    <mergeCell ref="H2:K2"/>
    <mergeCell ref="A3:H3"/>
    <mergeCell ref="I3:K3"/>
    <mergeCell ref="A4:D4"/>
    <mergeCell ref="E4:F4"/>
    <mergeCell ref="H4:K4"/>
    <mergeCell ref="A2:D2"/>
    <mergeCell ref="B6:B10"/>
    <mergeCell ref="E6:F6"/>
    <mergeCell ref="H6:K6"/>
    <mergeCell ref="E7:F7"/>
    <mergeCell ref="H7:K7"/>
    <mergeCell ref="E8:F8"/>
    <mergeCell ref="H8:K8"/>
    <mergeCell ref="B12:B13"/>
    <mergeCell ref="E12:F12"/>
    <mergeCell ref="E13:F13"/>
    <mergeCell ref="H13:K13"/>
    <mergeCell ref="A14:D14"/>
    <mergeCell ref="E14:F14"/>
    <mergeCell ref="A5:A13"/>
    <mergeCell ref="B5:D5"/>
    <mergeCell ref="E5:F5"/>
    <mergeCell ref="H5:K5"/>
    <mergeCell ref="H11:K11"/>
    <mergeCell ref="E9:F9"/>
    <mergeCell ref="H9:K9"/>
    <mergeCell ref="E10:F10"/>
    <mergeCell ref="B11:D11"/>
    <mergeCell ref="E11:F11"/>
    <mergeCell ref="H26:K26"/>
    <mergeCell ref="A15:D15"/>
    <mergeCell ref="H15:K15"/>
    <mergeCell ref="A16:A30"/>
    <mergeCell ref="B16:B2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B26:D26"/>
    <mergeCell ref="A32:K32"/>
    <mergeCell ref="A33:K33"/>
    <mergeCell ref="B27:B30"/>
    <mergeCell ref="H27:K27"/>
    <mergeCell ref="H28:K28"/>
    <mergeCell ref="H29:K29"/>
    <mergeCell ref="H30:K30"/>
    <mergeCell ref="A31:D31"/>
    <mergeCell ref="H31:K31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E7E9-0209-48BB-8155-58522B40C6EA}">
  <dimension ref="A1:M33"/>
  <sheetViews>
    <sheetView view="pageBreakPreview" zoomScaleNormal="100" zoomScaleSheetLayoutView="100" zoomScalePageLayoutView="80" workbookViewId="0">
      <selection activeCell="G29" sqref="G29:J29"/>
    </sheetView>
  </sheetViews>
  <sheetFormatPr defaultColWidth="9" defaultRowHeight="13.5" x14ac:dyDescent="0.15"/>
  <cols>
    <col min="1" max="1" width="3.75" style="1" customWidth="1"/>
    <col min="2" max="2" width="3.5" style="1" customWidth="1"/>
    <col min="3" max="3" width="3" style="1" customWidth="1"/>
    <col min="4" max="4" width="23.25" style="1" customWidth="1"/>
    <col min="5" max="6" width="18.75" style="1" customWidth="1"/>
    <col min="7" max="7" width="20.25" style="1" customWidth="1"/>
    <col min="8" max="8" width="10.125" style="1" customWidth="1"/>
    <col min="9" max="10" width="3" style="1" customWidth="1"/>
    <col min="11" max="14" width="9" style="1"/>
    <col min="15" max="15" width="5.875" style="1" customWidth="1"/>
    <col min="16" max="16384" width="9" style="1"/>
  </cols>
  <sheetData>
    <row r="1" spans="1:13" ht="24.75" customHeight="1" x14ac:dyDescent="0.15">
      <c r="G1" s="289" t="s">
        <v>102</v>
      </c>
      <c r="H1" s="289"/>
      <c r="I1" s="289"/>
      <c r="J1" s="289"/>
    </row>
    <row r="2" spans="1:13" ht="24.75" customHeight="1" x14ac:dyDescent="0.15">
      <c r="A2" s="400" t="s">
        <v>20</v>
      </c>
      <c r="B2" s="400"/>
      <c r="C2" s="400"/>
      <c r="D2" s="400"/>
      <c r="F2" s="13" t="s">
        <v>50</v>
      </c>
      <c r="G2" s="395">
        <f>完了報告書!F10</f>
        <v>0</v>
      </c>
      <c r="H2" s="395"/>
      <c r="I2" s="395"/>
      <c r="J2" s="395"/>
    </row>
    <row r="3" spans="1:13" ht="24.75" customHeight="1" thickBot="1" x14ac:dyDescent="0.2">
      <c r="A3" s="396" t="s">
        <v>125</v>
      </c>
      <c r="B3" s="396"/>
      <c r="C3" s="396"/>
      <c r="D3" s="396"/>
      <c r="E3" s="396"/>
      <c r="F3" s="396"/>
      <c r="G3" s="396"/>
      <c r="H3" s="397" t="s">
        <v>51</v>
      </c>
      <c r="I3" s="397"/>
      <c r="J3" s="397"/>
    </row>
    <row r="4" spans="1:13" ht="29.25" customHeight="1" thickBot="1" x14ac:dyDescent="0.2">
      <c r="A4" s="331" t="s">
        <v>0</v>
      </c>
      <c r="B4" s="332"/>
      <c r="C4" s="333"/>
      <c r="D4" s="334"/>
      <c r="E4" s="154" t="s">
        <v>52</v>
      </c>
      <c r="F4" s="46" t="s">
        <v>19</v>
      </c>
      <c r="G4" s="398" t="s">
        <v>91</v>
      </c>
      <c r="H4" s="332"/>
      <c r="I4" s="333"/>
      <c r="J4" s="399"/>
    </row>
    <row r="5" spans="1:13" ht="30.75" customHeight="1" thickBot="1" x14ac:dyDescent="0.2">
      <c r="A5" s="364" t="s">
        <v>53</v>
      </c>
      <c r="B5" s="366" t="s">
        <v>157</v>
      </c>
      <c r="C5" s="367"/>
      <c r="D5" s="368"/>
      <c r="E5" s="150"/>
      <c r="F5" s="60">
        <f>[1]完了報告書!J23</f>
        <v>0</v>
      </c>
      <c r="G5" s="371" t="s">
        <v>158</v>
      </c>
      <c r="H5" s="371"/>
      <c r="I5" s="371"/>
      <c r="J5" s="372"/>
    </row>
    <row r="6" spans="1:13" ht="30.75" customHeight="1" x14ac:dyDescent="0.15">
      <c r="A6" s="365"/>
      <c r="B6" s="383" t="s">
        <v>6</v>
      </c>
      <c r="C6" s="14" t="s">
        <v>54</v>
      </c>
      <c r="D6" s="15" t="s">
        <v>55</v>
      </c>
      <c r="E6" s="153"/>
      <c r="F6" s="63"/>
      <c r="G6" s="388"/>
      <c r="H6" s="388"/>
      <c r="I6" s="388"/>
      <c r="J6" s="389"/>
    </row>
    <row r="7" spans="1:13" ht="30.75" customHeight="1" x14ac:dyDescent="0.15">
      <c r="A7" s="365"/>
      <c r="B7" s="384"/>
      <c r="C7" s="16" t="s">
        <v>56</v>
      </c>
      <c r="D7" s="17" t="s">
        <v>57</v>
      </c>
      <c r="E7" s="148"/>
      <c r="F7" s="64"/>
      <c r="G7" s="390"/>
      <c r="H7" s="390"/>
      <c r="I7" s="390"/>
      <c r="J7" s="391"/>
    </row>
    <row r="8" spans="1:13" ht="30.75" customHeight="1" x14ac:dyDescent="0.15">
      <c r="A8" s="365"/>
      <c r="B8" s="384"/>
      <c r="C8" s="16" t="s">
        <v>58</v>
      </c>
      <c r="D8" s="17" t="s">
        <v>59</v>
      </c>
      <c r="E8" s="148"/>
      <c r="F8" s="64"/>
      <c r="G8" s="392" t="s">
        <v>154</v>
      </c>
      <c r="H8" s="392"/>
      <c r="I8" s="392"/>
      <c r="J8" s="393"/>
    </row>
    <row r="9" spans="1:13" ht="30.75" customHeight="1" thickBot="1" x14ac:dyDescent="0.2">
      <c r="A9" s="365"/>
      <c r="B9" s="384"/>
      <c r="C9" s="18" t="s">
        <v>60</v>
      </c>
      <c r="D9" s="17" t="s">
        <v>61</v>
      </c>
      <c r="E9" s="151"/>
      <c r="F9" s="101"/>
      <c r="G9" s="378"/>
      <c r="H9" s="379"/>
      <c r="I9" s="379"/>
      <c r="J9" s="380"/>
    </row>
    <row r="10" spans="1:13" ht="29.25" customHeight="1" thickTop="1" thickBot="1" x14ac:dyDescent="0.2">
      <c r="A10" s="365"/>
      <c r="B10" s="385"/>
      <c r="C10" s="49" t="s">
        <v>62</v>
      </c>
      <c r="D10" s="19" t="s">
        <v>46</v>
      </c>
      <c r="E10" s="152">
        <f>SUM(E6:E9)</f>
        <v>0</v>
      </c>
      <c r="F10" s="109">
        <f>SUM(F6:F9)</f>
        <v>0</v>
      </c>
      <c r="G10" s="61" t="s">
        <v>122</v>
      </c>
      <c r="H10" s="128" t="str">
        <f>IF(ISERROR(ROUNDDOWN(F10/F11*100,0)),"",(ROUNDDOWN(F10/F11*100,0)))</f>
        <v/>
      </c>
      <c r="I10" s="145" t="s">
        <v>21</v>
      </c>
      <c r="J10" s="20" t="s">
        <v>29</v>
      </c>
      <c r="L10" s="127" t="str">
        <f>IF(ISERROR(ROUNDDOWN(F10/F11*100,1)),"",(ROUNDDOWN(F10/F11*100,1)))</f>
        <v/>
      </c>
      <c r="M10" s="1" t="s">
        <v>124</v>
      </c>
    </row>
    <row r="11" spans="1:13" ht="29.25" customHeight="1" thickTop="1" thickBot="1" x14ac:dyDescent="0.2">
      <c r="A11" s="365"/>
      <c r="B11" s="349" t="s">
        <v>63</v>
      </c>
      <c r="C11" s="350"/>
      <c r="D11" s="351"/>
      <c r="E11" s="152">
        <f>SUM(E5+E10)</f>
        <v>0</v>
      </c>
      <c r="F11" s="109">
        <f>SUM(F10+F5)</f>
        <v>0</v>
      </c>
      <c r="G11" s="373" t="s">
        <v>129</v>
      </c>
      <c r="H11" s="374"/>
      <c r="I11" s="374"/>
      <c r="J11" s="375"/>
    </row>
    <row r="12" spans="1:13" ht="30.75" customHeight="1" thickTop="1" thickBot="1" x14ac:dyDescent="0.2">
      <c r="A12" s="365"/>
      <c r="B12" s="339" t="s">
        <v>14</v>
      </c>
      <c r="C12" s="21" t="s">
        <v>47</v>
      </c>
      <c r="D12" s="102" t="s">
        <v>48</v>
      </c>
      <c r="E12" s="147"/>
      <c r="F12" s="65"/>
      <c r="G12" s="62" t="s">
        <v>123</v>
      </c>
      <c r="H12" s="126" t="str">
        <f>IF(ISERROR(ROUNDUP(F12/F14*100,0)),"",(ROUNDUP(F12/F14*100,0)))</f>
        <v/>
      </c>
      <c r="I12" s="146" t="s">
        <v>21</v>
      </c>
      <c r="J12" s="22" t="s">
        <v>29</v>
      </c>
      <c r="L12" s="131" t="str">
        <f>IF(ISERROR(ROUNDUP(F12/F14*100,1)),"",(ROUNDUP(F12/F14*100,1)))</f>
        <v/>
      </c>
      <c r="M12" s="1" t="s">
        <v>124</v>
      </c>
    </row>
    <row r="13" spans="1:13" ht="30.75" customHeight="1" thickBot="1" x14ac:dyDescent="0.2">
      <c r="A13" s="365"/>
      <c r="B13" s="340"/>
      <c r="C13" s="23" t="s">
        <v>64</v>
      </c>
      <c r="D13" s="40" t="s">
        <v>49</v>
      </c>
      <c r="E13" s="148"/>
      <c r="F13" s="64"/>
      <c r="G13" s="356" t="s">
        <v>130</v>
      </c>
      <c r="H13" s="357"/>
      <c r="I13" s="358"/>
      <c r="J13" s="359"/>
    </row>
    <row r="14" spans="1:13" ht="29.25" customHeight="1" thickTop="1" thickBot="1" x14ac:dyDescent="0.2">
      <c r="A14" s="360" t="s">
        <v>65</v>
      </c>
      <c r="B14" s="361"/>
      <c r="C14" s="361"/>
      <c r="D14" s="361"/>
      <c r="E14" s="149">
        <f>SUM(E5+E10+E12+E13)</f>
        <v>0</v>
      </c>
      <c r="F14" s="110">
        <f>SUM(F5+F10+F12+F13)</f>
        <v>0</v>
      </c>
      <c r="G14" s="24"/>
      <c r="H14" s="25"/>
      <c r="I14" s="25"/>
      <c r="J14" s="26"/>
    </row>
    <row r="15" spans="1:13" ht="29.25" customHeight="1" thickBot="1" x14ac:dyDescent="0.2">
      <c r="A15" s="331" t="s">
        <v>22</v>
      </c>
      <c r="B15" s="332"/>
      <c r="C15" s="333"/>
      <c r="D15" s="334"/>
      <c r="E15" s="111" t="s">
        <v>23</v>
      </c>
      <c r="F15" s="6" t="s">
        <v>19</v>
      </c>
      <c r="G15" s="240" t="s">
        <v>101</v>
      </c>
      <c r="H15" s="240"/>
      <c r="I15" s="240"/>
      <c r="J15" s="335"/>
    </row>
    <row r="16" spans="1:13" ht="30.75" customHeight="1" x14ac:dyDescent="0.15">
      <c r="A16" s="336" t="s">
        <v>2</v>
      </c>
      <c r="B16" s="338" t="s">
        <v>24</v>
      </c>
      <c r="C16" s="27" t="s">
        <v>66</v>
      </c>
      <c r="D16" s="28" t="s">
        <v>67</v>
      </c>
      <c r="E16" s="112"/>
      <c r="F16" s="29"/>
      <c r="G16" s="341"/>
      <c r="H16" s="341"/>
      <c r="I16" s="341"/>
      <c r="J16" s="342"/>
    </row>
    <row r="17" spans="1:10" ht="30.75" customHeight="1" x14ac:dyDescent="0.15">
      <c r="A17" s="336"/>
      <c r="B17" s="339"/>
      <c r="C17" s="30" t="s">
        <v>68</v>
      </c>
      <c r="D17" s="31" t="s">
        <v>69</v>
      </c>
      <c r="E17" s="113"/>
      <c r="F17" s="32"/>
      <c r="G17" s="343"/>
      <c r="H17" s="343"/>
      <c r="I17" s="343"/>
      <c r="J17" s="344"/>
    </row>
    <row r="18" spans="1:10" ht="30.75" customHeight="1" x14ac:dyDescent="0.15">
      <c r="A18" s="336"/>
      <c r="B18" s="339"/>
      <c r="C18" s="30" t="s">
        <v>70</v>
      </c>
      <c r="D18" s="33" t="s">
        <v>131</v>
      </c>
      <c r="E18" s="113"/>
      <c r="F18" s="36"/>
      <c r="G18" s="306"/>
      <c r="H18" s="307"/>
      <c r="I18" s="308"/>
      <c r="J18" s="309"/>
    </row>
    <row r="19" spans="1:10" ht="30.75" customHeight="1" x14ac:dyDescent="0.15">
      <c r="A19" s="336"/>
      <c r="B19" s="339"/>
      <c r="C19" s="30" t="s">
        <v>71</v>
      </c>
      <c r="D19" s="33" t="s">
        <v>72</v>
      </c>
      <c r="E19" s="113"/>
      <c r="F19" s="47"/>
      <c r="G19" s="345"/>
      <c r="H19" s="346"/>
      <c r="I19" s="347"/>
      <c r="J19" s="348"/>
    </row>
    <row r="20" spans="1:10" ht="30.75" customHeight="1" x14ac:dyDescent="0.15">
      <c r="A20" s="336"/>
      <c r="B20" s="339"/>
      <c r="C20" s="30" t="s">
        <v>73</v>
      </c>
      <c r="D20" s="33" t="s">
        <v>74</v>
      </c>
      <c r="E20" s="113"/>
      <c r="F20" s="47"/>
      <c r="G20" s="345"/>
      <c r="H20" s="346"/>
      <c r="I20" s="347"/>
      <c r="J20" s="348"/>
    </row>
    <row r="21" spans="1:10" ht="30.75" customHeight="1" x14ac:dyDescent="0.15">
      <c r="A21" s="336"/>
      <c r="B21" s="339"/>
      <c r="C21" s="30" t="s">
        <v>75</v>
      </c>
      <c r="D21" s="162" t="s">
        <v>150</v>
      </c>
      <c r="E21" s="113"/>
      <c r="F21" s="47"/>
      <c r="G21" s="345"/>
      <c r="H21" s="346"/>
      <c r="I21" s="347"/>
      <c r="J21" s="348"/>
    </row>
    <row r="22" spans="1:10" ht="30.75" customHeight="1" x14ac:dyDescent="0.15">
      <c r="A22" s="336"/>
      <c r="B22" s="339"/>
      <c r="C22" s="30" t="s">
        <v>76</v>
      </c>
      <c r="D22" s="33" t="s">
        <v>77</v>
      </c>
      <c r="E22" s="113"/>
      <c r="F22" s="47"/>
      <c r="G22" s="345"/>
      <c r="H22" s="346"/>
      <c r="I22" s="347"/>
      <c r="J22" s="348"/>
    </row>
    <row r="23" spans="1:10" ht="30.75" customHeight="1" x14ac:dyDescent="0.15">
      <c r="A23" s="336"/>
      <c r="B23" s="339"/>
      <c r="C23" s="30" t="s">
        <v>78</v>
      </c>
      <c r="D23" s="33" t="s">
        <v>79</v>
      </c>
      <c r="E23" s="113"/>
      <c r="F23" s="47"/>
      <c r="G23" s="345"/>
      <c r="H23" s="346"/>
      <c r="I23" s="347"/>
      <c r="J23" s="348"/>
    </row>
    <row r="24" spans="1:10" ht="30.75" customHeight="1" x14ac:dyDescent="0.15">
      <c r="A24" s="336"/>
      <c r="B24" s="339"/>
      <c r="C24" s="30" t="s">
        <v>80</v>
      </c>
      <c r="D24" s="17" t="s">
        <v>81</v>
      </c>
      <c r="E24" s="113"/>
      <c r="F24" s="32"/>
      <c r="G24" s="310"/>
      <c r="H24" s="311"/>
      <c r="I24" s="312"/>
      <c r="J24" s="313"/>
    </row>
    <row r="25" spans="1:10" ht="30.75" customHeight="1" thickBot="1" x14ac:dyDescent="0.2">
      <c r="A25" s="336"/>
      <c r="B25" s="340"/>
      <c r="C25" s="34" t="s">
        <v>82</v>
      </c>
      <c r="D25" s="35" t="s">
        <v>83</v>
      </c>
      <c r="E25" s="114"/>
      <c r="F25" s="36"/>
      <c r="G25" s="345"/>
      <c r="H25" s="346"/>
      <c r="I25" s="347"/>
      <c r="J25" s="348"/>
    </row>
    <row r="26" spans="1:10" ht="29.25" customHeight="1" thickTop="1" thickBot="1" x14ac:dyDescent="0.2">
      <c r="A26" s="336"/>
      <c r="B26" s="349" t="s">
        <v>84</v>
      </c>
      <c r="C26" s="350"/>
      <c r="D26" s="351"/>
      <c r="E26" s="115">
        <f>SUM(E16:E25)</f>
        <v>0</v>
      </c>
      <c r="F26" s="109">
        <f>SUM(F16:F25)</f>
        <v>0</v>
      </c>
      <c r="G26" s="329"/>
      <c r="H26" s="329"/>
      <c r="I26" s="329"/>
      <c r="J26" s="330"/>
    </row>
    <row r="27" spans="1:10" ht="30.75" customHeight="1" thickTop="1" x14ac:dyDescent="0.15">
      <c r="A27" s="336"/>
      <c r="B27" s="304" t="s">
        <v>4</v>
      </c>
      <c r="C27" s="37" t="s">
        <v>85</v>
      </c>
      <c r="D27" s="38" t="s">
        <v>141</v>
      </c>
      <c r="E27" s="116"/>
      <c r="F27" s="48"/>
      <c r="G27" s="306"/>
      <c r="H27" s="307"/>
      <c r="I27" s="308"/>
      <c r="J27" s="309"/>
    </row>
    <row r="28" spans="1:10" ht="30.75" customHeight="1" x14ac:dyDescent="0.15">
      <c r="A28" s="336"/>
      <c r="B28" s="304"/>
      <c r="C28" s="39" t="s">
        <v>87</v>
      </c>
      <c r="D28" s="141" t="s">
        <v>141</v>
      </c>
      <c r="E28" s="117"/>
      <c r="F28" s="41"/>
      <c r="G28" s="310"/>
      <c r="H28" s="311"/>
      <c r="I28" s="312"/>
      <c r="J28" s="313"/>
    </row>
    <row r="29" spans="1:10" ht="30.75" customHeight="1" x14ac:dyDescent="0.15">
      <c r="A29" s="336"/>
      <c r="B29" s="304"/>
      <c r="C29" s="39" t="s">
        <v>88</v>
      </c>
      <c r="D29" s="42" t="s">
        <v>132</v>
      </c>
      <c r="E29" s="117"/>
      <c r="F29" s="41"/>
      <c r="G29" s="314" t="s">
        <v>155</v>
      </c>
      <c r="H29" s="315"/>
      <c r="I29" s="316"/>
      <c r="J29" s="317"/>
    </row>
    <row r="30" spans="1:10" ht="30.75" customHeight="1" thickBot="1" x14ac:dyDescent="0.2">
      <c r="A30" s="337"/>
      <c r="B30" s="305"/>
      <c r="C30" s="43" t="s">
        <v>89</v>
      </c>
      <c r="D30" s="44" t="s">
        <v>86</v>
      </c>
      <c r="E30" s="118"/>
      <c r="F30" s="45"/>
      <c r="G30" s="318"/>
      <c r="H30" s="319"/>
      <c r="I30" s="320"/>
      <c r="J30" s="321"/>
    </row>
    <row r="31" spans="1:10" ht="29.25" customHeight="1" thickTop="1" thickBot="1" x14ac:dyDescent="0.2">
      <c r="A31" s="322" t="s">
        <v>90</v>
      </c>
      <c r="B31" s="323"/>
      <c r="C31" s="324"/>
      <c r="D31" s="324"/>
      <c r="E31" s="119">
        <f>SUM(E26+E27+E28+E29+E30)</f>
        <v>0</v>
      </c>
      <c r="F31" s="110">
        <f>SUM(F26+F27+F28+F29+F30)</f>
        <v>0</v>
      </c>
      <c r="G31" s="325"/>
      <c r="H31" s="326"/>
      <c r="I31" s="327"/>
      <c r="J31" s="328"/>
    </row>
    <row r="32" spans="1:10" ht="17.100000000000001" customHeight="1" x14ac:dyDescent="0.15">
      <c r="A32" s="302" t="s">
        <v>13</v>
      </c>
      <c r="B32" s="302"/>
      <c r="C32" s="302"/>
      <c r="D32" s="302"/>
      <c r="E32" s="302"/>
      <c r="F32" s="302"/>
      <c r="G32" s="302"/>
      <c r="H32" s="302"/>
      <c r="I32" s="302"/>
      <c r="J32" s="302"/>
    </row>
    <row r="33" spans="1:10" ht="17.100000000000001" customHeight="1" x14ac:dyDescent="0.15">
      <c r="A33" s="303"/>
      <c r="B33" s="303"/>
      <c r="C33" s="303"/>
      <c r="D33" s="303"/>
      <c r="E33" s="303"/>
      <c r="F33" s="303"/>
      <c r="G33" s="303"/>
      <c r="H33" s="303"/>
      <c r="I33" s="303"/>
      <c r="J33" s="303"/>
    </row>
  </sheetData>
  <mergeCells count="45">
    <mergeCell ref="G2:J2"/>
    <mergeCell ref="A3:G3"/>
    <mergeCell ref="H3:J3"/>
    <mergeCell ref="A4:D4"/>
    <mergeCell ref="G4:J4"/>
    <mergeCell ref="A14:D14"/>
    <mergeCell ref="A5:A13"/>
    <mergeCell ref="B5:D5"/>
    <mergeCell ref="G5:J5"/>
    <mergeCell ref="A15:D15"/>
    <mergeCell ref="G15:J15"/>
    <mergeCell ref="G11:J11"/>
    <mergeCell ref="G9:J9"/>
    <mergeCell ref="B11:D11"/>
    <mergeCell ref="B6:B10"/>
    <mergeCell ref="G6:J6"/>
    <mergeCell ref="G7:J7"/>
    <mergeCell ref="B12:B13"/>
    <mergeCell ref="G13:J13"/>
    <mergeCell ref="G8:J8"/>
    <mergeCell ref="G26:J26"/>
    <mergeCell ref="A16:A30"/>
    <mergeCell ref="B16:B25"/>
    <mergeCell ref="G16:J16"/>
    <mergeCell ref="G17:J17"/>
    <mergeCell ref="G18:J18"/>
    <mergeCell ref="G19:J19"/>
    <mergeCell ref="G20:J20"/>
    <mergeCell ref="G21:J21"/>
    <mergeCell ref="G1:J1"/>
    <mergeCell ref="A2:D2"/>
    <mergeCell ref="A32:J32"/>
    <mergeCell ref="A33:J33"/>
    <mergeCell ref="B27:B30"/>
    <mergeCell ref="G27:J27"/>
    <mergeCell ref="G28:J28"/>
    <mergeCell ref="G29:J29"/>
    <mergeCell ref="G30:J30"/>
    <mergeCell ref="A31:D31"/>
    <mergeCell ref="G31:J31"/>
    <mergeCell ref="G22:J22"/>
    <mergeCell ref="G23:J23"/>
    <mergeCell ref="G24:J24"/>
    <mergeCell ref="G25:J25"/>
    <mergeCell ref="B26:D26"/>
  </mergeCells>
  <phoneticPr fontId="2"/>
  <printOptions horizontalCentered="1" verticalCentered="1"/>
  <pageMargins left="0" right="0.47244094488188981" top="7.874015748031496E-2" bottom="0.15748031496062992" header="3.937007874015748E-2" footer="0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65"/>
  <sheetViews>
    <sheetView view="pageBreakPreview" zoomScaleNormal="100" zoomScaleSheetLayoutView="100" zoomScalePageLayoutView="60" workbookViewId="0">
      <selection activeCell="G2" sqref="G2:G3"/>
    </sheetView>
  </sheetViews>
  <sheetFormatPr defaultColWidth="9" defaultRowHeight="13.5" x14ac:dyDescent="0.15"/>
  <cols>
    <col min="1" max="1" width="2" style="1" customWidth="1"/>
    <col min="2" max="2" width="5" style="1" customWidth="1"/>
    <col min="3" max="3" width="12.5" style="1" customWidth="1"/>
    <col min="4" max="4" width="8.375" style="1" customWidth="1"/>
    <col min="5" max="5" width="23.125" style="1" customWidth="1"/>
    <col min="6" max="6" width="15.5" style="1" customWidth="1"/>
    <col min="7" max="7" width="38.375" style="1" customWidth="1"/>
    <col min="8" max="16384" width="9" style="1"/>
  </cols>
  <sheetData>
    <row r="1" spans="1:14" ht="17.25" customHeight="1" x14ac:dyDescent="0.15">
      <c r="G1" s="67" t="s">
        <v>161</v>
      </c>
      <c r="K1" s="217"/>
      <c r="L1" s="217"/>
      <c r="M1" s="217"/>
      <c r="N1" s="217"/>
    </row>
    <row r="2" spans="1:14" ht="11.25" customHeight="1" x14ac:dyDescent="0.15">
      <c r="B2" s="409" t="s">
        <v>27</v>
      </c>
      <c r="C2" s="409"/>
      <c r="D2" s="409"/>
      <c r="E2" s="66"/>
      <c r="F2" s="415" t="s">
        <v>50</v>
      </c>
      <c r="G2" s="413">
        <f>完了報告書!F10</f>
        <v>0</v>
      </c>
    </row>
    <row r="3" spans="1:14" ht="15" customHeight="1" x14ac:dyDescent="0.15">
      <c r="B3" s="409"/>
      <c r="C3" s="409"/>
      <c r="D3" s="409"/>
      <c r="E3" s="66"/>
      <c r="F3" s="415"/>
      <c r="G3" s="414"/>
    </row>
    <row r="4" spans="1:14" ht="26.25" customHeight="1" thickBot="1" x14ac:dyDescent="0.2">
      <c r="B4" s="416" t="s">
        <v>159</v>
      </c>
      <c r="C4" s="416"/>
      <c r="D4" s="416"/>
      <c r="E4" s="416"/>
      <c r="F4" s="416"/>
      <c r="G4" s="416"/>
    </row>
    <row r="5" spans="1:14" ht="25.5" x14ac:dyDescent="0.15">
      <c r="A5" s="155"/>
      <c r="B5" s="401" t="s">
        <v>142</v>
      </c>
      <c r="C5" s="401" t="s">
        <v>92</v>
      </c>
      <c r="D5" s="401" t="s">
        <v>110</v>
      </c>
      <c r="E5" s="70" t="s">
        <v>104</v>
      </c>
      <c r="F5" s="403" t="s">
        <v>103</v>
      </c>
      <c r="G5" s="403" t="s">
        <v>42</v>
      </c>
    </row>
    <row r="6" spans="1:14" ht="60" customHeight="1" thickBot="1" x14ac:dyDescent="0.2">
      <c r="B6" s="402"/>
      <c r="C6" s="402"/>
      <c r="D6" s="402"/>
      <c r="E6" s="103" t="s">
        <v>105</v>
      </c>
      <c r="F6" s="404"/>
      <c r="G6" s="404"/>
    </row>
    <row r="7" spans="1:14" ht="12" customHeight="1" x14ac:dyDescent="0.15">
      <c r="B7" s="417">
        <v>4</v>
      </c>
      <c r="C7" s="57"/>
      <c r="D7" s="54"/>
      <c r="E7" s="55"/>
      <c r="F7" s="68"/>
      <c r="G7" s="56"/>
    </row>
    <row r="8" spans="1:14" ht="12" customHeight="1" x14ac:dyDescent="0.15">
      <c r="B8" s="411"/>
      <c r="C8" s="50"/>
      <c r="D8" s="51"/>
      <c r="E8" s="52"/>
      <c r="F8" s="69"/>
      <c r="G8" s="53"/>
    </row>
    <row r="9" spans="1:14" ht="12" customHeight="1" x14ac:dyDescent="0.15">
      <c r="B9" s="411"/>
      <c r="C9" s="50"/>
      <c r="D9" s="51"/>
      <c r="E9" s="52"/>
      <c r="F9" s="69"/>
      <c r="G9" s="53"/>
    </row>
    <row r="10" spans="1:14" ht="12" customHeight="1" x14ac:dyDescent="0.15">
      <c r="B10" s="412"/>
      <c r="C10" s="73"/>
      <c r="D10" s="74"/>
      <c r="E10" s="75"/>
      <c r="F10" s="76"/>
      <c r="G10" s="77"/>
    </row>
    <row r="11" spans="1:14" ht="12" customHeight="1" x14ac:dyDescent="0.15">
      <c r="B11" s="410">
        <v>5</v>
      </c>
      <c r="C11" s="78"/>
      <c r="D11" s="79"/>
      <c r="E11" s="80"/>
      <c r="F11" s="81"/>
      <c r="G11" s="82"/>
    </row>
    <row r="12" spans="1:14" ht="12" customHeight="1" x14ac:dyDescent="0.15">
      <c r="B12" s="411"/>
      <c r="C12" s="50"/>
      <c r="D12" s="51"/>
      <c r="E12" s="52"/>
      <c r="F12" s="69"/>
      <c r="G12" s="53"/>
    </row>
    <row r="13" spans="1:14" ht="12" customHeight="1" x14ac:dyDescent="0.15">
      <c r="B13" s="411"/>
      <c r="C13" s="50"/>
      <c r="D13" s="51"/>
      <c r="E13" s="52"/>
      <c r="F13" s="69"/>
      <c r="G13" s="53"/>
    </row>
    <row r="14" spans="1:14" ht="12" customHeight="1" x14ac:dyDescent="0.15">
      <c r="B14" s="412"/>
      <c r="C14" s="73"/>
      <c r="D14" s="74"/>
      <c r="E14" s="75"/>
      <c r="F14" s="76"/>
      <c r="G14" s="77"/>
    </row>
    <row r="15" spans="1:14" ht="12" customHeight="1" x14ac:dyDescent="0.15">
      <c r="B15" s="410">
        <v>6</v>
      </c>
      <c r="C15" s="78"/>
      <c r="D15" s="79"/>
      <c r="E15" s="80"/>
      <c r="F15" s="81"/>
      <c r="G15" s="82"/>
    </row>
    <row r="16" spans="1:14" ht="12" customHeight="1" x14ac:dyDescent="0.15">
      <c r="B16" s="411"/>
      <c r="C16" s="50"/>
      <c r="D16" s="51"/>
      <c r="E16" s="52"/>
      <c r="F16" s="69"/>
      <c r="G16" s="53"/>
    </row>
    <row r="17" spans="2:7" ht="12" customHeight="1" x14ac:dyDescent="0.15">
      <c r="B17" s="411"/>
      <c r="C17" s="50"/>
      <c r="D17" s="51"/>
      <c r="E17" s="52"/>
      <c r="F17" s="69"/>
      <c r="G17" s="53"/>
    </row>
    <row r="18" spans="2:7" ht="12" customHeight="1" x14ac:dyDescent="0.15">
      <c r="B18" s="412"/>
      <c r="C18" s="73"/>
      <c r="D18" s="74"/>
      <c r="E18" s="75"/>
      <c r="F18" s="76"/>
      <c r="G18" s="77"/>
    </row>
    <row r="19" spans="2:7" ht="12" customHeight="1" x14ac:dyDescent="0.15">
      <c r="B19" s="411">
        <v>7</v>
      </c>
      <c r="C19" s="50"/>
      <c r="D19" s="51"/>
      <c r="E19" s="52"/>
      <c r="F19" s="69"/>
      <c r="G19" s="53"/>
    </row>
    <row r="20" spans="2:7" ht="12" customHeight="1" x14ac:dyDescent="0.15">
      <c r="B20" s="411"/>
      <c r="C20" s="50"/>
      <c r="D20" s="51"/>
      <c r="E20" s="52"/>
      <c r="F20" s="69"/>
      <c r="G20" s="53"/>
    </row>
    <row r="21" spans="2:7" ht="12" customHeight="1" x14ac:dyDescent="0.15">
      <c r="B21" s="411"/>
      <c r="C21" s="50"/>
      <c r="D21" s="51"/>
      <c r="E21" s="52"/>
      <c r="F21" s="69"/>
      <c r="G21" s="53"/>
    </row>
    <row r="22" spans="2:7" ht="12" customHeight="1" x14ac:dyDescent="0.15">
      <c r="B22" s="412"/>
      <c r="C22" s="73"/>
      <c r="D22" s="74"/>
      <c r="E22" s="75"/>
      <c r="F22" s="76"/>
      <c r="G22" s="77"/>
    </row>
    <row r="23" spans="2:7" ht="12" customHeight="1" x14ac:dyDescent="0.15">
      <c r="B23" s="410">
        <v>8</v>
      </c>
      <c r="C23" s="78"/>
      <c r="D23" s="79"/>
      <c r="E23" s="80"/>
      <c r="F23" s="81"/>
      <c r="G23" s="82"/>
    </row>
    <row r="24" spans="2:7" ht="12" customHeight="1" x14ac:dyDescent="0.15">
      <c r="B24" s="411"/>
      <c r="C24" s="50"/>
      <c r="D24" s="51"/>
      <c r="E24" s="52"/>
      <c r="F24" s="69"/>
      <c r="G24" s="53"/>
    </row>
    <row r="25" spans="2:7" ht="12" customHeight="1" x14ac:dyDescent="0.15">
      <c r="B25" s="411"/>
      <c r="C25" s="50"/>
      <c r="D25" s="51"/>
      <c r="E25" s="52"/>
      <c r="F25" s="69"/>
      <c r="G25" s="53"/>
    </row>
    <row r="26" spans="2:7" ht="12" customHeight="1" x14ac:dyDescent="0.15">
      <c r="B26" s="412"/>
      <c r="C26" s="73"/>
      <c r="D26" s="74"/>
      <c r="E26" s="75"/>
      <c r="F26" s="76"/>
      <c r="G26" s="77"/>
    </row>
    <row r="27" spans="2:7" ht="12" customHeight="1" x14ac:dyDescent="0.15">
      <c r="B27" s="410">
        <v>9</v>
      </c>
      <c r="C27" s="78"/>
      <c r="D27" s="79"/>
      <c r="E27" s="80"/>
      <c r="F27" s="81"/>
      <c r="G27" s="82"/>
    </row>
    <row r="28" spans="2:7" ht="12" customHeight="1" x14ac:dyDescent="0.15">
      <c r="B28" s="411"/>
      <c r="C28" s="50"/>
      <c r="D28" s="51"/>
      <c r="E28" s="52"/>
      <c r="F28" s="69"/>
      <c r="G28" s="53"/>
    </row>
    <row r="29" spans="2:7" ht="12" customHeight="1" x14ac:dyDescent="0.15">
      <c r="B29" s="411"/>
      <c r="C29" s="50"/>
      <c r="D29" s="51"/>
      <c r="E29" s="52"/>
      <c r="F29" s="69"/>
      <c r="G29" s="53"/>
    </row>
    <row r="30" spans="2:7" ht="12" customHeight="1" x14ac:dyDescent="0.15">
      <c r="B30" s="412"/>
      <c r="C30" s="73"/>
      <c r="D30" s="74"/>
      <c r="E30" s="75"/>
      <c r="F30" s="76"/>
      <c r="G30" s="77"/>
    </row>
    <row r="31" spans="2:7" ht="12" customHeight="1" x14ac:dyDescent="0.15">
      <c r="B31" s="410">
        <v>10</v>
      </c>
      <c r="C31" s="78"/>
      <c r="D31" s="79"/>
      <c r="E31" s="80"/>
      <c r="F31" s="81"/>
      <c r="G31" s="82"/>
    </row>
    <row r="32" spans="2:7" ht="12" customHeight="1" x14ac:dyDescent="0.15">
      <c r="B32" s="411"/>
      <c r="C32" s="50"/>
      <c r="D32" s="51"/>
      <c r="E32" s="52"/>
      <c r="F32" s="69"/>
      <c r="G32" s="53"/>
    </row>
    <row r="33" spans="2:7" ht="12" customHeight="1" x14ac:dyDescent="0.15">
      <c r="B33" s="411"/>
      <c r="C33" s="50"/>
      <c r="D33" s="51"/>
      <c r="E33" s="52"/>
      <c r="F33" s="69"/>
      <c r="G33" s="53"/>
    </row>
    <row r="34" spans="2:7" ht="12" customHeight="1" x14ac:dyDescent="0.15">
      <c r="B34" s="412"/>
      <c r="C34" s="73"/>
      <c r="D34" s="74"/>
      <c r="E34" s="75"/>
      <c r="F34" s="76"/>
      <c r="G34" s="77"/>
    </row>
    <row r="35" spans="2:7" ht="12" customHeight="1" x14ac:dyDescent="0.15">
      <c r="B35" s="410">
        <v>11</v>
      </c>
      <c r="C35" s="78"/>
      <c r="D35" s="79"/>
      <c r="E35" s="80"/>
      <c r="F35" s="81"/>
      <c r="G35" s="82"/>
    </row>
    <row r="36" spans="2:7" ht="12" customHeight="1" x14ac:dyDescent="0.15">
      <c r="B36" s="411"/>
      <c r="C36" s="50"/>
      <c r="D36" s="51"/>
      <c r="E36" s="52"/>
      <c r="F36" s="69"/>
      <c r="G36" s="53"/>
    </row>
    <row r="37" spans="2:7" ht="12" customHeight="1" x14ac:dyDescent="0.15">
      <c r="B37" s="411"/>
      <c r="C37" s="50"/>
      <c r="D37" s="51"/>
      <c r="E37" s="52"/>
      <c r="F37" s="69"/>
      <c r="G37" s="53"/>
    </row>
    <row r="38" spans="2:7" ht="12" customHeight="1" x14ac:dyDescent="0.15">
      <c r="B38" s="412"/>
      <c r="C38" s="73"/>
      <c r="D38" s="74"/>
      <c r="E38" s="75"/>
      <c r="F38" s="76"/>
      <c r="G38" s="77"/>
    </row>
    <row r="39" spans="2:7" ht="12" customHeight="1" x14ac:dyDescent="0.15">
      <c r="B39" s="410">
        <v>12</v>
      </c>
      <c r="C39" s="78"/>
      <c r="D39" s="79"/>
      <c r="E39" s="80"/>
      <c r="F39" s="81"/>
      <c r="G39" s="82"/>
    </row>
    <row r="40" spans="2:7" ht="12" customHeight="1" x14ac:dyDescent="0.15">
      <c r="B40" s="411"/>
      <c r="C40" s="50"/>
      <c r="D40" s="51"/>
      <c r="E40" s="52"/>
      <c r="F40" s="69"/>
      <c r="G40" s="53"/>
    </row>
    <row r="41" spans="2:7" ht="12" customHeight="1" x14ac:dyDescent="0.15">
      <c r="B41" s="411"/>
      <c r="C41" s="50"/>
      <c r="D41" s="51"/>
      <c r="E41" s="52"/>
      <c r="F41" s="69"/>
      <c r="G41" s="53"/>
    </row>
    <row r="42" spans="2:7" ht="12" customHeight="1" x14ac:dyDescent="0.15">
      <c r="B42" s="412"/>
      <c r="C42" s="73"/>
      <c r="D42" s="74"/>
      <c r="E42" s="75"/>
      <c r="F42" s="76"/>
      <c r="G42" s="77"/>
    </row>
    <row r="43" spans="2:7" ht="12" customHeight="1" x14ac:dyDescent="0.15">
      <c r="B43" s="410">
        <v>1</v>
      </c>
      <c r="C43" s="78"/>
      <c r="D43" s="79"/>
      <c r="E43" s="80"/>
      <c r="F43" s="81"/>
      <c r="G43" s="82"/>
    </row>
    <row r="44" spans="2:7" ht="12" customHeight="1" x14ac:dyDescent="0.15">
      <c r="B44" s="411"/>
      <c r="C44" s="50"/>
      <c r="D44" s="51"/>
      <c r="E44" s="52"/>
      <c r="F44" s="69"/>
      <c r="G44" s="53"/>
    </row>
    <row r="45" spans="2:7" ht="12" customHeight="1" x14ac:dyDescent="0.15">
      <c r="B45" s="411"/>
      <c r="C45" s="50"/>
      <c r="D45" s="51"/>
      <c r="E45" s="52"/>
      <c r="F45" s="69"/>
      <c r="G45" s="53"/>
    </row>
    <row r="46" spans="2:7" ht="12" customHeight="1" x14ac:dyDescent="0.15">
      <c r="B46" s="412"/>
      <c r="C46" s="73"/>
      <c r="D46" s="74"/>
      <c r="E46" s="75"/>
      <c r="F46" s="76"/>
      <c r="G46" s="77"/>
    </row>
    <row r="47" spans="2:7" ht="12" customHeight="1" x14ac:dyDescent="0.15">
      <c r="B47" s="410">
        <v>2</v>
      </c>
      <c r="C47" s="78"/>
      <c r="D47" s="79"/>
      <c r="E47" s="80"/>
      <c r="F47" s="81"/>
      <c r="G47" s="82"/>
    </row>
    <row r="48" spans="2:7" ht="12" customHeight="1" x14ac:dyDescent="0.15">
      <c r="B48" s="411"/>
      <c r="C48" s="50"/>
      <c r="D48" s="51"/>
      <c r="E48" s="52"/>
      <c r="F48" s="69"/>
      <c r="G48" s="53"/>
    </row>
    <row r="49" spans="2:7" ht="12" customHeight="1" x14ac:dyDescent="0.15">
      <c r="B49" s="411"/>
      <c r="C49" s="50"/>
      <c r="D49" s="51"/>
      <c r="E49" s="52"/>
      <c r="F49" s="69"/>
      <c r="G49" s="53"/>
    </row>
    <row r="50" spans="2:7" ht="12" customHeight="1" x14ac:dyDescent="0.15">
      <c r="B50" s="412"/>
      <c r="C50" s="73"/>
      <c r="D50" s="74"/>
      <c r="E50" s="75"/>
      <c r="F50" s="76"/>
      <c r="G50" s="77"/>
    </row>
    <row r="51" spans="2:7" ht="12" customHeight="1" x14ac:dyDescent="0.15">
      <c r="B51" s="411">
        <v>3</v>
      </c>
      <c r="C51" s="50"/>
      <c r="D51" s="51"/>
      <c r="E51" s="52"/>
      <c r="F51" s="69"/>
      <c r="G51" s="53"/>
    </row>
    <row r="52" spans="2:7" ht="12" customHeight="1" x14ac:dyDescent="0.15">
      <c r="B52" s="411"/>
      <c r="C52" s="50"/>
      <c r="D52" s="51"/>
      <c r="E52" s="52"/>
      <c r="F52" s="69"/>
      <c r="G52" s="53"/>
    </row>
    <row r="53" spans="2:7" ht="12" customHeight="1" x14ac:dyDescent="0.15">
      <c r="B53" s="411"/>
      <c r="C53" s="50"/>
      <c r="D53" s="51"/>
      <c r="E53" s="52"/>
      <c r="F53" s="69"/>
      <c r="G53" s="53"/>
    </row>
    <row r="54" spans="2:7" ht="12" customHeight="1" thickBot="1" x14ac:dyDescent="0.2">
      <c r="B54" s="411"/>
      <c r="C54" s="50"/>
      <c r="D54" s="51"/>
      <c r="E54" s="52"/>
      <c r="F54" s="69"/>
      <c r="G54" s="53"/>
    </row>
    <row r="55" spans="2:7" ht="47.25" customHeight="1" thickTop="1" thickBot="1" x14ac:dyDescent="0.2">
      <c r="B55" s="418" t="s">
        <v>16</v>
      </c>
      <c r="C55" s="419"/>
      <c r="D55" s="106">
        <f>SUM(D7:D54)</f>
        <v>0</v>
      </c>
      <c r="E55" s="107">
        <f>SUM(E7:E54)</f>
        <v>0</v>
      </c>
      <c r="F55" s="405" t="s">
        <v>151</v>
      </c>
      <c r="G55" s="406"/>
    </row>
    <row r="56" spans="2:7" ht="47.25" customHeight="1" thickTop="1" thickBot="1" x14ac:dyDescent="0.2">
      <c r="B56" s="432" t="s">
        <v>134</v>
      </c>
      <c r="C56" s="433"/>
      <c r="D56" s="108">
        <f>SUM(D55/12)</f>
        <v>0</v>
      </c>
      <c r="E56" s="129" t="str">
        <f>IF(ISERROR(SUM(E55/D55)),"",(SUM(E55/D55)))</f>
        <v/>
      </c>
      <c r="F56" s="407" t="s">
        <v>152</v>
      </c>
      <c r="G56" s="408"/>
    </row>
    <row r="57" spans="2:7" ht="20.25" customHeight="1" thickBot="1" x14ac:dyDescent="0.2">
      <c r="B57" s="426" t="s">
        <v>111</v>
      </c>
      <c r="C57" s="427"/>
      <c r="D57" s="427"/>
      <c r="E57" s="427"/>
      <c r="F57" s="427"/>
      <c r="G57" s="427"/>
    </row>
    <row r="58" spans="2:7" ht="18" customHeight="1" x14ac:dyDescent="0.15">
      <c r="B58" s="428" t="s">
        <v>113</v>
      </c>
      <c r="C58" s="429"/>
      <c r="D58" s="429"/>
      <c r="E58" s="429"/>
      <c r="F58" s="430" t="s">
        <v>119</v>
      </c>
      <c r="G58" s="431"/>
    </row>
    <row r="59" spans="2:7" ht="18" customHeight="1" x14ac:dyDescent="0.15">
      <c r="B59" s="425" t="s">
        <v>114</v>
      </c>
      <c r="C59" s="423"/>
      <c r="D59" s="423"/>
      <c r="E59" s="423"/>
      <c r="F59" s="423" t="s">
        <v>112</v>
      </c>
      <c r="G59" s="424"/>
    </row>
    <row r="60" spans="2:7" ht="18" customHeight="1" x14ac:dyDescent="0.15">
      <c r="B60" s="425" t="s">
        <v>115</v>
      </c>
      <c r="C60" s="423"/>
      <c r="D60" s="423"/>
      <c r="E60" s="423"/>
      <c r="F60" s="423" t="s">
        <v>106</v>
      </c>
      <c r="G60" s="424"/>
    </row>
    <row r="61" spans="2:7" ht="18" customHeight="1" x14ac:dyDescent="0.15">
      <c r="B61" s="425" t="s">
        <v>116</v>
      </c>
      <c r="C61" s="423"/>
      <c r="D61" s="423"/>
      <c r="E61" s="423"/>
      <c r="F61" s="423" t="s">
        <v>107</v>
      </c>
      <c r="G61" s="424"/>
    </row>
    <row r="62" spans="2:7" ht="18" customHeight="1" x14ac:dyDescent="0.15">
      <c r="B62" s="425" t="s">
        <v>117</v>
      </c>
      <c r="C62" s="423"/>
      <c r="D62" s="423"/>
      <c r="E62" s="423"/>
      <c r="F62" s="423" t="s">
        <v>108</v>
      </c>
      <c r="G62" s="424"/>
    </row>
    <row r="63" spans="2:7" ht="18" customHeight="1" thickBot="1" x14ac:dyDescent="0.2">
      <c r="B63" s="420" t="s">
        <v>118</v>
      </c>
      <c r="C63" s="421"/>
      <c r="D63" s="421"/>
      <c r="E63" s="421"/>
      <c r="F63" s="421" t="s">
        <v>109</v>
      </c>
      <c r="G63" s="422"/>
    </row>
    <row r="64" spans="2:7" ht="14.25" x14ac:dyDescent="0.15">
      <c r="B64" s="71"/>
      <c r="C64" s="72"/>
      <c r="D64" s="72"/>
      <c r="E64" s="72"/>
      <c r="F64" s="72"/>
      <c r="G64" s="72"/>
    </row>
    <row r="65" spans="2:7" ht="14.25" x14ac:dyDescent="0.15">
      <c r="B65" s="71"/>
      <c r="C65" s="72"/>
      <c r="D65" s="72"/>
      <c r="E65" s="72"/>
      <c r="F65" s="72"/>
      <c r="G65" s="72"/>
    </row>
  </sheetData>
  <mergeCells count="39">
    <mergeCell ref="F60:G60"/>
    <mergeCell ref="B56:C56"/>
    <mergeCell ref="B51:B54"/>
    <mergeCell ref="B55:C55"/>
    <mergeCell ref="K1:N1"/>
    <mergeCell ref="B63:E63"/>
    <mergeCell ref="F63:G63"/>
    <mergeCell ref="F59:G59"/>
    <mergeCell ref="F61:G61"/>
    <mergeCell ref="F62:G62"/>
    <mergeCell ref="B59:E59"/>
    <mergeCell ref="B61:E61"/>
    <mergeCell ref="B62:E62"/>
    <mergeCell ref="B35:B38"/>
    <mergeCell ref="B57:G57"/>
    <mergeCell ref="B58:E58"/>
    <mergeCell ref="F58:G58"/>
    <mergeCell ref="B60:E60"/>
    <mergeCell ref="B5:B6"/>
    <mergeCell ref="C5:C6"/>
    <mergeCell ref="B39:B42"/>
    <mergeCell ref="B43:B46"/>
    <mergeCell ref="B47:B50"/>
    <mergeCell ref="D5:D6"/>
    <mergeCell ref="F5:F6"/>
    <mergeCell ref="F55:G55"/>
    <mergeCell ref="F56:G56"/>
    <mergeCell ref="B2:D3"/>
    <mergeCell ref="B31:B34"/>
    <mergeCell ref="G2:G3"/>
    <mergeCell ref="F2:F3"/>
    <mergeCell ref="B4:G4"/>
    <mergeCell ref="B7:B10"/>
    <mergeCell ref="B11:B14"/>
    <mergeCell ref="G5:G6"/>
    <mergeCell ref="B15:B18"/>
    <mergeCell ref="B19:B22"/>
    <mergeCell ref="B23:B26"/>
    <mergeCell ref="B27:B30"/>
  </mergeCells>
  <phoneticPr fontId="2"/>
  <printOptions horizontalCentered="1" verticalCentered="1"/>
  <pageMargins left="0.47244094488188981" right="0.15748031496062992" top="0" bottom="0.15748031496062992" header="0" footer="0"/>
  <pageSetup paperSize="9" scale="93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6"/>
  <sheetViews>
    <sheetView view="pageBreakPreview" zoomScaleNormal="100" zoomScaleSheetLayoutView="100" workbookViewId="0">
      <selection activeCell="A10" sqref="A10:M10"/>
    </sheetView>
  </sheetViews>
  <sheetFormatPr defaultRowHeight="13.5" x14ac:dyDescent="0.15"/>
  <cols>
    <col min="13" max="13" width="14" customWidth="1"/>
  </cols>
  <sheetData>
    <row r="1" spans="1:14" ht="22.5" customHeight="1" x14ac:dyDescent="0.15">
      <c r="K1" s="434" t="s">
        <v>162</v>
      </c>
      <c r="L1" s="434"/>
      <c r="M1" s="434"/>
      <c r="N1" s="434"/>
    </row>
    <row r="2" spans="1:14" ht="21" customHeight="1" x14ac:dyDescent="0.15">
      <c r="I2" s="58" t="s">
        <v>50</v>
      </c>
      <c r="J2" s="457">
        <f>完了報告書!F10</f>
        <v>0</v>
      </c>
      <c r="K2" s="458"/>
      <c r="L2" s="458"/>
      <c r="M2" s="459"/>
    </row>
    <row r="3" spans="1:14" ht="14.25" thickBot="1" x14ac:dyDescent="0.2"/>
    <row r="4" spans="1:14" s="1" customFormat="1" ht="24.75" customHeight="1" x14ac:dyDescent="0.15">
      <c r="A4" s="453" t="s">
        <v>120</v>
      </c>
      <c r="B4" s="454"/>
      <c r="C4" s="454"/>
      <c r="D4" s="454"/>
      <c r="E4" s="454"/>
      <c r="F4" s="454"/>
      <c r="G4" s="454"/>
      <c r="H4" s="454"/>
      <c r="I4" s="454"/>
      <c r="J4" s="454"/>
      <c r="K4" s="454"/>
      <c r="L4" s="454"/>
      <c r="M4" s="455"/>
    </row>
    <row r="5" spans="1:14" s="1" customFormat="1" ht="24.75" customHeight="1" x14ac:dyDescent="0.15">
      <c r="A5" s="456"/>
      <c r="B5" s="445"/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6"/>
    </row>
    <row r="6" spans="1:14" s="1" customFormat="1" ht="24.75" customHeight="1" x14ac:dyDescent="0.15">
      <c r="A6" s="444"/>
      <c r="B6" s="445"/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6"/>
    </row>
    <row r="7" spans="1:14" s="1" customFormat="1" ht="24.75" customHeight="1" x14ac:dyDescent="0.15">
      <c r="A7" s="444"/>
      <c r="B7" s="445"/>
      <c r="C7" s="445"/>
      <c r="D7" s="445"/>
      <c r="E7" s="445"/>
      <c r="F7" s="445"/>
      <c r="G7" s="445"/>
      <c r="H7" s="445"/>
      <c r="I7" s="445"/>
      <c r="J7" s="445"/>
      <c r="K7" s="445"/>
      <c r="L7" s="445"/>
      <c r="M7" s="446"/>
    </row>
    <row r="8" spans="1:14" s="1" customFormat="1" ht="24.75" customHeight="1" x14ac:dyDescent="0.15">
      <c r="A8" s="444"/>
      <c r="B8" s="445"/>
      <c r="C8" s="445"/>
      <c r="D8" s="445"/>
      <c r="E8" s="445"/>
      <c r="F8" s="445"/>
      <c r="G8" s="445"/>
      <c r="H8" s="445"/>
      <c r="I8" s="445"/>
      <c r="J8" s="445"/>
      <c r="K8" s="445"/>
      <c r="L8" s="445"/>
      <c r="M8" s="446"/>
    </row>
    <row r="9" spans="1:14" s="1" customFormat="1" ht="24.75" customHeight="1" x14ac:dyDescent="0.15">
      <c r="A9" s="460"/>
      <c r="B9" s="461"/>
      <c r="C9" s="461"/>
      <c r="D9" s="461"/>
      <c r="E9" s="461"/>
      <c r="F9" s="461"/>
      <c r="G9" s="461"/>
      <c r="H9" s="461"/>
      <c r="I9" s="461"/>
      <c r="J9" s="461"/>
      <c r="K9" s="461"/>
      <c r="L9" s="461"/>
      <c r="M9" s="462"/>
    </row>
    <row r="10" spans="1:14" s="1" customFormat="1" ht="24.75" customHeight="1" x14ac:dyDescent="0.15">
      <c r="A10" s="444"/>
      <c r="B10" s="445"/>
      <c r="C10" s="445"/>
      <c r="D10" s="445"/>
      <c r="E10" s="445"/>
      <c r="F10" s="445"/>
      <c r="G10" s="445"/>
      <c r="H10" s="445"/>
      <c r="I10" s="445"/>
      <c r="J10" s="445"/>
      <c r="K10" s="445"/>
      <c r="L10" s="445"/>
      <c r="M10" s="446"/>
    </row>
    <row r="11" spans="1:14" s="1" customFormat="1" ht="24.75" customHeight="1" x14ac:dyDescent="0.15">
      <c r="A11" s="444" t="s">
        <v>43</v>
      </c>
      <c r="B11" s="445"/>
      <c r="C11" s="445"/>
      <c r="D11" s="445"/>
      <c r="E11" s="445"/>
      <c r="F11" s="445"/>
      <c r="G11" s="445"/>
      <c r="H11" s="445"/>
      <c r="I11" s="445"/>
      <c r="J11" s="445"/>
      <c r="K11" s="445"/>
      <c r="L11" s="445"/>
      <c r="M11" s="446"/>
    </row>
    <row r="12" spans="1:14" s="1" customFormat="1" ht="24.75" customHeight="1" x14ac:dyDescent="0.15">
      <c r="A12" s="444"/>
      <c r="B12" s="445"/>
      <c r="C12" s="445"/>
      <c r="D12" s="445"/>
      <c r="E12" s="445"/>
      <c r="F12" s="445"/>
      <c r="G12" s="445"/>
      <c r="H12" s="445"/>
      <c r="I12" s="445"/>
      <c r="J12" s="445"/>
      <c r="K12" s="445"/>
      <c r="L12" s="445"/>
      <c r="M12" s="446"/>
    </row>
    <row r="13" spans="1:14" s="1" customFormat="1" ht="24" customHeight="1" thickBot="1" x14ac:dyDescent="0.2">
      <c r="A13" s="463"/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5"/>
    </row>
    <row r="14" spans="1:14" ht="14.25" thickBot="1" x14ac:dyDescent="0.2"/>
    <row r="15" spans="1:14" ht="24.95" customHeight="1" x14ac:dyDescent="0.15">
      <c r="A15" s="7" t="s">
        <v>121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9"/>
    </row>
    <row r="16" spans="1:14" s="1" customFormat="1" ht="24.75" customHeight="1" x14ac:dyDescent="0.15">
      <c r="A16" s="444"/>
      <c r="B16" s="445"/>
      <c r="C16" s="445"/>
      <c r="D16" s="445"/>
      <c r="E16" s="445"/>
      <c r="F16" s="445"/>
      <c r="G16" s="445"/>
      <c r="H16" s="445"/>
      <c r="I16" s="445"/>
      <c r="J16" s="445"/>
      <c r="K16" s="445"/>
      <c r="L16" s="445"/>
      <c r="M16" s="446"/>
    </row>
    <row r="17" spans="1:13" s="1" customFormat="1" ht="24.75" customHeight="1" x14ac:dyDescent="0.15">
      <c r="A17" s="444"/>
      <c r="B17" s="445"/>
      <c r="C17" s="445"/>
      <c r="D17" s="445"/>
      <c r="E17" s="445"/>
      <c r="F17" s="445"/>
      <c r="G17" s="445"/>
      <c r="H17" s="445"/>
      <c r="I17" s="445"/>
      <c r="J17" s="445"/>
      <c r="K17" s="445"/>
      <c r="L17" s="445"/>
      <c r="M17" s="446"/>
    </row>
    <row r="18" spans="1:13" s="1" customFormat="1" ht="24.75" customHeight="1" thickBot="1" x14ac:dyDescent="0.2">
      <c r="A18" s="447"/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9"/>
    </row>
    <row r="19" spans="1:13" ht="24.95" customHeight="1" thickBot="1" x14ac:dyDescent="0.2"/>
    <row r="20" spans="1:13" ht="24.95" customHeight="1" x14ac:dyDescent="0.15">
      <c r="A20" s="10" t="s">
        <v>44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</row>
    <row r="21" spans="1:13" ht="24.95" customHeight="1" x14ac:dyDescent="0.15">
      <c r="A21" s="450"/>
      <c r="B21" s="451"/>
      <c r="C21" s="451"/>
      <c r="D21" s="451"/>
      <c r="E21" s="451"/>
      <c r="F21" s="451"/>
      <c r="G21" s="451"/>
      <c r="H21" s="451"/>
      <c r="I21" s="451"/>
      <c r="J21" s="451"/>
      <c r="K21" s="451"/>
      <c r="L21" s="451"/>
      <c r="M21" s="452"/>
    </row>
    <row r="22" spans="1:13" s="1" customFormat="1" ht="24.75" customHeight="1" x14ac:dyDescent="0.15">
      <c r="A22" s="444"/>
      <c r="B22" s="445"/>
      <c r="C22" s="445"/>
      <c r="D22" s="445"/>
      <c r="E22" s="445"/>
      <c r="F22" s="445"/>
      <c r="G22" s="445"/>
      <c r="H22" s="445"/>
      <c r="I22" s="445"/>
      <c r="J22" s="445"/>
      <c r="K22" s="445"/>
      <c r="L22" s="445"/>
      <c r="M22" s="446"/>
    </row>
    <row r="23" spans="1:13" s="1" customFormat="1" ht="24.75" customHeight="1" thickBot="1" x14ac:dyDescent="0.2">
      <c r="A23" s="447"/>
      <c r="B23" s="448"/>
      <c r="C23" s="448"/>
      <c r="D23" s="448"/>
      <c r="E23" s="448"/>
      <c r="F23" s="448"/>
      <c r="G23" s="448"/>
      <c r="H23" s="448"/>
      <c r="I23" s="448"/>
      <c r="J23" s="448"/>
      <c r="K23" s="448"/>
      <c r="L23" s="448"/>
      <c r="M23" s="449"/>
    </row>
    <row r="24" spans="1:13" ht="24.95" customHeight="1" thickBot="1" x14ac:dyDescent="0.2"/>
    <row r="25" spans="1:13" ht="24.95" customHeight="1" x14ac:dyDescent="0.15">
      <c r="A25" s="10" t="s">
        <v>140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3"/>
    </row>
    <row r="26" spans="1:13" ht="24.95" customHeight="1" x14ac:dyDescent="0.15">
      <c r="A26" s="441"/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442"/>
      <c r="M26" s="443"/>
    </row>
    <row r="27" spans="1:13" ht="24.95" customHeight="1" x14ac:dyDescent="0.15">
      <c r="A27" s="435"/>
      <c r="B27" s="436"/>
      <c r="C27" s="436"/>
      <c r="D27" s="436"/>
      <c r="E27" s="436"/>
      <c r="F27" s="436"/>
      <c r="G27" s="436"/>
      <c r="H27" s="436"/>
      <c r="I27" s="436"/>
      <c r="J27" s="436"/>
      <c r="K27" s="436"/>
      <c r="L27" s="436"/>
      <c r="M27" s="437"/>
    </row>
    <row r="28" spans="1:13" s="1" customFormat="1" ht="24.75" customHeight="1" thickBot="1" x14ac:dyDescent="0.2">
      <c r="A28" s="438"/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40"/>
    </row>
    <row r="29" spans="1:13" ht="24.95" customHeight="1" thickBot="1" x14ac:dyDescent="0.2"/>
    <row r="30" spans="1:13" ht="24.95" customHeight="1" x14ac:dyDescent="0.15">
      <c r="A30" s="7" t="s">
        <v>153</v>
      </c>
      <c r="B30" s="168"/>
      <c r="C30" s="168"/>
      <c r="D30" s="168"/>
      <c r="E30" s="168"/>
      <c r="F30" s="168"/>
      <c r="G30" s="168"/>
      <c r="H30" s="168"/>
      <c r="I30" s="168"/>
      <c r="J30" s="168"/>
      <c r="K30" s="8"/>
      <c r="L30" s="8"/>
      <c r="M30" s="9"/>
    </row>
    <row r="31" spans="1:13" ht="24.95" customHeight="1" x14ac:dyDescent="0.15">
      <c r="A31" s="163"/>
      <c r="M31" s="164"/>
    </row>
    <row r="32" spans="1:13" ht="24.95" customHeight="1" x14ac:dyDescent="0.15">
      <c r="A32" s="163"/>
      <c r="M32" s="164"/>
    </row>
    <row r="33" spans="1:13" ht="24.95" customHeight="1" x14ac:dyDescent="0.15">
      <c r="A33" s="163"/>
      <c r="M33" s="164"/>
    </row>
    <row r="34" spans="1:13" ht="24.95" customHeight="1" x14ac:dyDescent="0.15">
      <c r="A34" s="163"/>
      <c r="M34" s="164"/>
    </row>
    <row r="35" spans="1:13" ht="24.95" customHeight="1" x14ac:dyDescent="0.15">
      <c r="A35" s="163"/>
      <c r="M35" s="164"/>
    </row>
    <row r="36" spans="1:13" ht="24.95" customHeight="1" x14ac:dyDescent="0.15">
      <c r="A36" s="163"/>
      <c r="M36" s="164"/>
    </row>
    <row r="37" spans="1:13" ht="24.95" customHeight="1" x14ac:dyDescent="0.15">
      <c r="A37" s="163"/>
      <c r="M37" s="164"/>
    </row>
    <row r="38" spans="1:13" ht="24.95" customHeight="1" x14ac:dyDescent="0.15">
      <c r="A38" s="163"/>
      <c r="M38" s="164"/>
    </row>
    <row r="39" spans="1:13" x14ac:dyDescent="0.15">
      <c r="A39" s="163"/>
      <c r="M39" s="164"/>
    </row>
    <row r="40" spans="1:13" x14ac:dyDescent="0.15">
      <c r="A40" s="163"/>
      <c r="M40" s="164"/>
    </row>
    <row r="41" spans="1:13" x14ac:dyDescent="0.15">
      <c r="A41" s="163"/>
      <c r="M41" s="164"/>
    </row>
    <row r="42" spans="1:13" x14ac:dyDescent="0.15">
      <c r="A42" s="163"/>
      <c r="M42" s="164"/>
    </row>
    <row r="43" spans="1:13" x14ac:dyDescent="0.15">
      <c r="A43" s="163"/>
      <c r="M43" s="164"/>
    </row>
    <row r="44" spans="1:13" x14ac:dyDescent="0.15">
      <c r="A44" s="163"/>
      <c r="M44" s="164"/>
    </row>
    <row r="45" spans="1:13" x14ac:dyDescent="0.15">
      <c r="A45" s="163"/>
      <c r="M45" s="164"/>
    </row>
    <row r="46" spans="1:13" ht="14.25" thickBot="1" x14ac:dyDescent="0.2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7"/>
    </row>
  </sheetData>
  <mergeCells count="21">
    <mergeCell ref="A10:M10"/>
    <mergeCell ref="A12:M12"/>
    <mergeCell ref="A18:M18"/>
    <mergeCell ref="A13:M13"/>
    <mergeCell ref="A11:M11"/>
    <mergeCell ref="K1:N1"/>
    <mergeCell ref="A27:M27"/>
    <mergeCell ref="A28:M28"/>
    <mergeCell ref="A26:M26"/>
    <mergeCell ref="A16:M16"/>
    <mergeCell ref="A23:M23"/>
    <mergeCell ref="A21:M21"/>
    <mergeCell ref="A17:M17"/>
    <mergeCell ref="A4:M4"/>
    <mergeCell ref="A5:M5"/>
    <mergeCell ref="A8:M8"/>
    <mergeCell ref="A22:M22"/>
    <mergeCell ref="J2:M2"/>
    <mergeCell ref="A6:M6"/>
    <mergeCell ref="A7:M7"/>
    <mergeCell ref="A9:M9"/>
  </mergeCells>
  <phoneticPr fontId="2"/>
  <pageMargins left="0.31496062992125984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完了報告書</vt:lpstr>
      <vt:lpstr>収支報告(充当有）</vt:lpstr>
      <vt:lpstr>収支報告（充当無）</vt:lpstr>
      <vt:lpstr>事業実施報告</vt:lpstr>
      <vt:lpstr>振返り等</vt:lpstr>
      <vt:lpstr>完了報告書!Print_Area</vt:lpstr>
      <vt:lpstr>事業実施報告!Print_Area</vt:lpstr>
      <vt:lpstr>'収支報告（充当無）'!Print_Area</vt:lpstr>
      <vt:lpstr>'収支報告(充当有）'!Print_Area</vt:lpstr>
      <vt:lpstr>振返り等!Print_Area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2026-02-25T12:15:28Z</dcterms:created>
  <dcterms:modified xsi:type="dcterms:W3CDTF">2026-02-25T12:16:10Z</dcterms:modified>
</cp:coreProperties>
</file>